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/>
  </bookViews>
  <sheets>
    <sheet name="лек средства" sheetId="2" r:id="rId1"/>
  </sheets>
  <definedNames>
    <definedName name="_xlnm.Print_Area" localSheetId="0">'лек средства'!$A$1:$F$21</definedName>
  </definedNames>
  <calcPr calcId="162913" refMode="R1C1"/>
</workbook>
</file>

<file path=xl/calcChain.xml><?xml version="1.0" encoding="utf-8"?>
<calcChain xmlns="http://schemas.openxmlformats.org/spreadsheetml/2006/main">
  <c r="F205" i="2" l="1"/>
  <c r="F101" i="2" l="1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100" i="2"/>
  <c r="F203" i="2" l="1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53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22" i="2"/>
  <c r="F95" i="2" l="1"/>
  <c r="F48" i="2"/>
  <c r="F7" i="2"/>
  <c r="F8" i="2"/>
  <c r="F9" i="2"/>
  <c r="F10" i="2"/>
  <c r="F11" i="2"/>
  <c r="F12" i="2"/>
  <c r="F13" i="2"/>
  <c r="F14" i="2"/>
  <c r="F15" i="2"/>
  <c r="F16" i="2"/>
  <c r="F6" i="2"/>
  <c r="F17" i="2" l="1"/>
</calcChain>
</file>

<file path=xl/sharedStrings.xml><?xml version="1.0" encoding="utf-8"?>
<sst xmlns="http://schemas.openxmlformats.org/spreadsheetml/2006/main" count="395" uniqueCount="224">
  <si>
    <t xml:space="preserve">Цена </t>
  </si>
  <si>
    <t>Сумма</t>
  </si>
  <si>
    <t>Ед.изм.</t>
  </si>
  <si>
    <t>Кол-во</t>
  </si>
  <si>
    <t>Наименование товаров</t>
  </si>
  <si>
    <t>№ лота</t>
  </si>
  <si>
    <t>Приложение 1 к объявлению</t>
  </si>
  <si>
    <t xml:space="preserve">Индикаторные тест- полоски. Полоски индикаторные для экспресс-контролья концентраций рабочих растворов дезинфицирующих средств по препарату 1 упаковка -50  тест - полоски   ПРИМЕНЕНИЕ: Предназначены для использования персоналом лечебно-профилактических учереждений, работникам дезинфекционной и санитарноэпидемиологической служб,а также других учереждений </t>
  </si>
  <si>
    <t>Индикатор - ВБИ - контроль. Средство санитарно -гигиенического контроля качества мытья посуды Индикатор "ВБИ -контроль предназначен для качественной оценки наличия остатков жировых загрязнений на поверхности столовой посуды. Применение: препарат используются в готовом виде. Перед применением встряхнуть содержимое флакона. Нанести индикатор на предварительно вымытую (обезжиренную)поверхность посуды,затем смыть холодную водой-плохо обезжиренные  участки посуды окрасятся в красный цвет. В этом случае мытье посуды следует повторить. Преимущества : выпускается в виде спрея,смывается без следов</t>
  </si>
  <si>
    <t>таб</t>
  </si>
  <si>
    <t>фл</t>
  </si>
  <si>
    <t>амп</t>
  </si>
  <si>
    <t>уп</t>
  </si>
  <si>
    <t>балл</t>
  </si>
  <si>
    <t>РФМК на 200 определений</t>
  </si>
  <si>
    <t>гр</t>
  </si>
  <si>
    <t xml:space="preserve">набор </t>
  </si>
  <si>
    <t>набор</t>
  </si>
  <si>
    <t>л</t>
  </si>
  <si>
    <t>кг</t>
  </si>
  <si>
    <t>шт</t>
  </si>
  <si>
    <t>Коробка безопасной утилизации</t>
  </si>
  <si>
    <t xml:space="preserve">Щипцы биопсийные овальные бранши с иглой, многоразовые </t>
  </si>
  <si>
    <t>Груша средняя  для отсасывания слизи</t>
  </si>
  <si>
    <t>Стерильный воздуховод резиновый</t>
  </si>
  <si>
    <t>рул</t>
  </si>
  <si>
    <t>канистра</t>
  </si>
  <si>
    <t>упаковка</t>
  </si>
  <si>
    <t>метры</t>
  </si>
  <si>
    <t>штук</t>
  </si>
  <si>
    <t>комплект</t>
  </si>
  <si>
    <t>рулонов</t>
  </si>
  <si>
    <t>комп</t>
  </si>
  <si>
    <t>рулон</t>
  </si>
  <si>
    <t>рулл</t>
  </si>
  <si>
    <t>лент</t>
  </si>
  <si>
    <t>метр</t>
  </si>
  <si>
    <t>2000</t>
  </si>
  <si>
    <t>упак</t>
  </si>
  <si>
    <t xml:space="preserve">упаковка </t>
  </si>
  <si>
    <t>банка</t>
  </si>
  <si>
    <t>литр</t>
  </si>
  <si>
    <t>Димакс хлор хлорсодержащее дезинфицирующее средство (таблетки). Микробиоцидная активность в отношннии : Грамотрицательных и грамположительных бактерий  (в том числе возбудителей туберкулеза (тестировано на MycobКлассическое дезинфицирующее средство, воплощенное в новых технологиях Высокая эффективность и экономичность 1 таблетка  массой 2,7г-10 литров рабочего раствора Быстрое растворение без перемешивания Высокое содержание  активного хлора (таблетки -0,56+_5,0%,гранулы-33+-9,0%) Отличные сорбционные свойства (гранулы) Многократность применения -срок годности рабочих растворов до 5 суток В рабочих растворах отсутствует агрессивный запах хлора. Дезинфекция поверхностей,предметов обстановки,мебели санитарно технического оборудования,белья игрушек,обуви и пр.Обеззараживание медицинских отходов в том числе жидких выделений (мочи ,крови,сыворотки,плазмы и других биологических жидкостей и патологических выделений) Дезинфекция автомобильного санитарного и медицинского транспорта изделий медицинского назначения, поверхностей "чаши" бассейнов, в одной банке - 370 таблеток</t>
  </si>
  <si>
    <t>Диасептик -30 готовый к применению кожный антисептик Полигексаметиленбигуанид гидрохлорид (ПГМБ), изопропиловый спирт (30%) смягчающие добавки, витамин Е вода очищенная. Для обработки рук хирургов, операционных медицинских сестер, акушерок и других лиц, участвующих в проведении операций в лечебно-профилактических учреждениях (в том числе стоматологических клиниках), приеме родов в родильных домах и др.:
- для обработки кожи перед введением катетеров и пункцией суставов;
- для обработки локтевых сгибов доноров на станциях переливания крови и др.;
- для обработки кожи операционного и инъекционного полей пациентов в лечебно - профилактических учреждениях, в машинах скорой медицинской помощи, в учреждениях соцобеспечения (домах престарелых, инвалидов и др.), санаторно-курортных учреждениях, пенитенциарных учреждениях, в зонах чрезвычайных ситуаций;
- для гигиенической обработки рук медицинского персонала в лечебно-профилактических учреждения с диспенсопаком</t>
  </si>
  <si>
    <t xml:space="preserve">ДИАСЕПТИК-30 С Универсальные дезинфицирующие салфетки. Действующее вещество: изопропиловый спирт (30%),полигексаметиленбигуанид гидрохлорид (ПГМБ), функциональные добавки. Быстрая дезинфекция небольших по плащади поверхностей и изделий, вкючая стомотологическое оборудование и приспособления, датчики диагностического и лечебного оборудования (в том числе УЗИ и др.) Гигиеническая обработка кожи рук; обеззараживание и обезжиривание кожи инъекционного поля, локтевых сгибов доноров; Средство первой необходимости на рабочем месте каждого медицинского работника. Пролонгированный антимикробный эффект более 3 часов время экспозиции от 30 секунд.  Микробиоцидная активность в отношении грамотрицательных
и грамположительных бактерий (в том числе возбудителей туберкулеза, внутрибольничных и
анаэробных инфекций), вирусов (включая вирусы полиомиелита, аденовирусы, вирусы гриппа,
парагриппа и других возбудителей острых респираторных инфекций, энтеровирусы, ротавирусы,
вирус атипичной пневмонии, «птичьего» гриппа H5N1, «свиного» гриппа H1N1 и др.), грибов рода
Кандида, дерматофитов, а также спороцидной активностью. В упаковке - 120 салфеток мягкой упаковке с пластиковым клапаном </t>
  </si>
  <si>
    <t>Средство "Tourbillon E " представляет собой  концентррованную водорастворимую прозрачную  жидкость желтого цвета со специфическим запахом и низким пенообразованием. В качестве действующего вещества средство содержит протеолитически фермент протеазу, дополнительно: АПАВ, функциональные добавки ,консервант рН 1%-го раствора средства  (по препарату) - около 6,0-8,0 ед. Средство предназначено для использования в лечебно-профилактических учреждениях:
• для предстерилизационной очистки изделий медицинского назначения из различных материалов
(включая хирургические и стоматологические ручным способом;
• для предстерилизационной очистки хирургических и стоматологических инструментов
механизированным  способом;
• для предварительной и предстерилизационной очистки эндоскопов и инструментов к ним механизированным
способом;
• для окончательной очистки эндоскопов механизированным способом перед дезинфекцией высокого уровня. В одной канистре - 5 л</t>
  </si>
  <si>
    <t>флакон</t>
  </si>
  <si>
    <t>BONSOLAR. Для дезинфекции, совмещенной с мытьем, небольших по площади и труднодоступных
поверхностей в помещениях, поверхностей аппаратуры, оборудования. Средство «BONSOLAR» – готовая к применению прозрачная жидкость голубого или
розового цвета, содержит в качестве действующего вещества полигексаметиленбигуанидин
гидрохлорид - 0,04 %, алкилдиметилбензиламмоний и алкилдиметилэтилбензиламмоний
хлориды - 0,128 %, функциональные добавки, в том числе неионогенные ПАВ, умягчитель
воды, краситель и воду питьевую деионизированную. Средство «BONSOLAR» обладает антимикробной активностью в отношении
грамотрицательных и грамположительных бактерий, в том числе возбудителей туберкулёза,
внутрибольничных инфекций (ВБИ), метициллинрезистентых, пеницилинрезистентных и
ванкомицинрезистентных штаммов S. aureus, грибов рода Кандида, дерматофитов и плесневых
грибов, вирусов (включая аденовирусы, вирусы гриппа, парагриппа и других возбудителей
острых респираторных инфекций, энтеровирусы, ротавирусы, вирус полиомиелита, ВИЧинфекцию, вирусы энтеральных и парентеральных гепатитов, герпеса, атипичной пневмонии, «птичьего» гриппа H5N1, «свиного» гриппа H1N1 и др. Флакон - 750 мл, спрей</t>
  </si>
  <si>
    <t>Мегабак. Для предварительной, предстерилизационной и окончательной очистки (перед ДВУ) жёстких и
гибких эндоскопов и инструментов к ним. Дезинфицирующее средство «МЕГАБАК» представляет собой концентрат в виде прозрачной
жидкости от голубого до фиолетового цвета. В состав входят 3 действующих вещества:
дидецилдиметиламмоний хлорид, N,N-бис(3-аминопропил)додециламин, полигексаметиленбигуанид
гидрохлорид, а также функциональные и технологические компоненты, в том числе неионогенные ПАВ,
ингибитор коррозии, кондиционер воды, краситель и вода питьевая деионизированная. Средство «МЕГАБАК» обладает антимикробной активностью в отношении
грамотрицательных и грамположительных бактерий (в том числе возбудителей туберкулеза,
внутрибольничных и анаэробных инфекций (тестировано на Clostridium dificile)), патогенных (рода
Кандида и Трихофитон) и плесневых грибов (тестировано на Aspergillus niger), вирусов (Коксаки,
ЕСНО, полиомиелита, энтеральных, парентеральных гепатитов А, В, С и др., ВИЧ, SARS, гриппа, в т.ч.
Н5NI, Н1N1, герпеса, аденовирусов и др.), обладает овоцидными свойствами в отношении возбудителей
паразитарных болезней (цист и ооцист простейших, яиц и личинок гельминтов). Во флаконе - 1 литр</t>
  </si>
  <si>
    <t>СТЕРОКС.  Дезинфецирующее средство для ДВУэндоскопов. Средство «СТЕРОКС» – представляет собой готовую к применению прозрачную или слегка
опалесцирующую жидкость от бесцветного до желтого цвета с характерным запахом, содержащую в качестве действующего вещества стабилизированный глутаровый альдегид – 2,7%, функциональные добавки, в том числе ПАВ, буферный раствор и воду питьевую
деионизированную. Средство «СТЕРОКС» обладает антимикробной активностью в отношении грамотрицательных и грамположительных бактерий (в том числе возбудителей туберкулеза, внутрибольничных и
анаэробных инфекций), вирусов (включая вирусы полиомиелита, аденовирусы, вирусы гриппа,
парагриппа и других возбудителей острых респираторных инфекций, энтеровирусы, ротавирусы,
вирус атипичной пневмонии, «птичьего» гриппа H5N1, «свиного» гриппа H1N1 и др.), грибов рода кандида, дерматофитов, а также спороцидной активностью. В канистре - 5 литров</t>
  </si>
  <si>
    <t xml:space="preserve">ДИАСОФТ био.  Антисептическое моющее средство «ДИАСОФТ био» предназначено для:
- гигиенической обработки рук медицинского персонала (в том числе хирургов) перед обработкой
антисептиком;
- гигиенической обработки рук до и после проведения медицинских манипуляций работниками
лечебно-профилактических учреждений (ЛПУ)1. Антисептическое моющее средство «ДИАСОФТ био» представляет собой готовую к
применению вязкую бесцветную прозрачную жидкость без запаха или с запахом применяемой
отдушки. Содержит триклозан, лауретсульфат натрия, смесь тиaзолинонов, лимонную кислоту,
пропиленгликоль, функциональные добавки, в том числе отдушку, модификатор реологии,
антиоксидант, амиды жирных кислот, бетаины, экстракты берёзового листа, ромашки и воду питьевую
деионизированную. Средство «ДИАСОФТ био» обладает антибактерильной активностью в отношении
грамположительных (кроме микобактерий туберкулёза) и грамотрицательных бактерий.
Средство обладает выраженными моющими свойствами. Не сушит кожу рук и тела, гипоаллергенно, рН нейтрально. Канистра - 5 л </t>
  </si>
  <si>
    <t xml:space="preserve">Оптимакс. Универсальное концентрированное дезинфицирующее средство с моющим эффектом.Высокоэффективное,безопасное и экономичное. Совмещение процессов дезинфекции и дезинвазии. Препятствует развитию резистентной микрофлоры - препарат не требует ротации. Активно разрушает биологические пленки на поверхностях из любых материалов. Безопасная и экономичная дезинфекция пищевых яйц на объектах общественного питания вкючая пищеблоки и ЛПУ. Срок годности рабочих растворов - 41 сутки.  Средство «Оптимакс» обладает антимикробной активностью в отношении грамотрицательных
и грамположительных бактерий (в том числе возбудителей туберкулеза, внутрибольничных и
анаэробных инфекций), вирусов (включая вирусы полиомиелита, аденовирусы, вирусы гриппа,
парагриппа и других возбудителей острых респираторных инфекций, энтеровирусы, ротавирусы,
вирус атипичной пневмонии, «птичьего» гриппа H5N1, «свиного» гриппа H1N1 и др.), грибов рода
Кандида, дерматофитов, а также спороцидной активностью. Во флаконе - 1 литр </t>
  </si>
  <si>
    <t>Потребность в лекарственных средств ГОБМП</t>
  </si>
  <si>
    <t>Потребность ИМН ГОБМП</t>
  </si>
  <si>
    <t>Потребность в реактивах ГОБМП</t>
  </si>
  <si>
    <t>Потребность дез.средств ГОБМП</t>
  </si>
  <si>
    <t>Бетагистин таблетки 24 мг</t>
  </si>
  <si>
    <t>Водорода перекись раствор для наружного применения 3% 25 мл</t>
  </si>
  <si>
    <t>Водорода перекись раствор для наружного применения 3% 40 мл</t>
  </si>
  <si>
    <t>Глюкоза раствор для инфузий 5% 250 мл</t>
  </si>
  <si>
    <t>Дигоксин таблетки 0,25 мг</t>
  </si>
  <si>
    <t>Дротаверин раствор для инъекций 40 мг/ 2 мл, 2 мл</t>
  </si>
  <si>
    <t>Изосорбита динитрат спрей подъязычный дозированный 1,25 мг/доза, 15 мл</t>
  </si>
  <si>
    <t>Натрия хлорид раствор для инъекций 0,9% по 10 мл</t>
  </si>
  <si>
    <t>Неостегмина бромид раствор для инъекций 0,5 мг/мл</t>
  </si>
  <si>
    <t>Нифедипин таблетки, покрытые оболочкой, 20 мг</t>
  </si>
  <si>
    <t>Папаверина гидрохлорид раствор для инъекций 2%, 5 мл</t>
  </si>
  <si>
    <t>Повидон-Йод раствор для наружного применения 1% 100 мл</t>
  </si>
  <si>
    <t>Повидон-Йод раствор для наружного применения 1% по 30 мл</t>
  </si>
  <si>
    <t xml:space="preserve">Прометазин раствор для инъекций, 25 мг/мл, 2 мл </t>
  </si>
  <si>
    <t>Рофлумиласт таблетки, покрытые пленочной оболочкой 0,5 мг</t>
  </si>
  <si>
    <t>Салметерол и Флутиказон порошок для ингаляций, дозированный 50 мкг/500 мкг</t>
  </si>
  <si>
    <t>Салметерол и Флутиказон порошок для ингаляций, дозированный 50/250 мкг</t>
  </si>
  <si>
    <t>Салметерол и Флутиказон порошок для ингаляций, дозированный 50 мкг/100 мкг</t>
  </si>
  <si>
    <t>Сальбутамол раствор для небулайзера 5 мг/мл, 20 мл</t>
  </si>
  <si>
    <t>Сальбутамол аэрозоль для ингаляций, дозированный 100 мкг/доза, 200 доз</t>
  </si>
  <si>
    <t>Торасемид таблетки с пролонгированным высвобождением 10 м</t>
  </si>
  <si>
    <t>Уголь активированный капсулы 200 мг</t>
  </si>
  <si>
    <t>Фенотерол и Ипратропия бромид аэрозоль для ингаляций, дозированный 10 мл, 200 доз</t>
  </si>
  <si>
    <t>Формотерол и Будесонид порошок для ингаляций 320/9 мкг/доза 60 доз</t>
  </si>
  <si>
    <t>Этанол раствор 70% 50 мл во флаконе</t>
  </si>
  <si>
    <t>Этанол раствор 90% 50 мл во флаконе</t>
  </si>
  <si>
    <t xml:space="preserve">Sysmex – чистящий р-р для геманализатора для промывки гем анализатора Sysmex </t>
  </si>
  <si>
    <t xml:space="preserve">Sysmex (дилюент)-изотонический р-р для проведения анализа для гематологического анализатора Sysmex  </t>
  </si>
  <si>
    <t xml:space="preserve">Лизирующий р-р Sysmex для проведения анализа для гематологического анализатора Sysmex </t>
  </si>
  <si>
    <t>Гемат.стандартный контрольный р-р L,H, N для проведении контроли</t>
  </si>
  <si>
    <t>3% Сульфасалициловая кислота для определ белка в моче</t>
  </si>
  <si>
    <t>А-Амилаза  -02 Витал /РК-ИМН-5 №012351 от 19.02.14г. для опред амилазы</t>
  </si>
  <si>
    <t>Алат на 100 -16 Витал Райтмана -Френкеля Линейность:отклонение не более 5% в диапозоне концентр 250нмоль/л:КВ не более 5%</t>
  </si>
  <si>
    <t>АСАТ на 100 -16-Витал. Райтмана-Френкеля Линейность:отклонение не более 5% в диапозоне концентр 250нмоль/л:КВ не более 5%</t>
  </si>
  <si>
    <t xml:space="preserve">АЧТВ-РЕНАМ ПГ-7/1 для определения коогулограммы </t>
  </si>
  <si>
    <t>Билирубин-12-Витал /РК-ИМН-5№012275от 19.12.2013г. Линейность:отклонение от8 до 410 мкмоль/л.чувствительность  : 5 мкмоль /л; КВ не  более 8 %</t>
  </si>
  <si>
    <t>Бруцеллезный диагностикум Латентный  вид определения</t>
  </si>
  <si>
    <t>Глюкоза -12 Линейность:отклонение от 2 до 20 ммоль/л.; КВ не  более 5 %</t>
  </si>
  <si>
    <t>Иммерсионное масло для цитологических исследований</t>
  </si>
  <si>
    <t>Кальций на 100 определений для определения кальция в крови</t>
  </si>
  <si>
    <t>Краска МАЙ-Грюнвальда для фиксации мазков крови</t>
  </si>
  <si>
    <t>Краска Романовского для окраски мазков крови</t>
  </si>
  <si>
    <t>Креатинин -04- Витал/РК-ИМН-5№012227 от 19.12.2013г. Линейность:отклонение не  более 10 % КВ не  более 7 %</t>
  </si>
  <si>
    <t>Мочевина-02-Витал/РК-ИМН-5№012098 от 07.02.14г. Линейность:отклонение не  более 5 % КВ не  более 5 %</t>
  </si>
  <si>
    <t xml:space="preserve">Общий белок -01-Витал /РК-ИМН-5№012188от07.02.14г.  Линейность:отклонение не  более 3%  в диапазоне концентрации 10-120 г/л; чувств 5 г/л КВ не  более 3 %  </t>
  </si>
  <si>
    <t>С-реактивный белок на 125 определений (Латексным методом)</t>
  </si>
  <si>
    <t xml:space="preserve">Ренампластин для проведения коагулогических </t>
  </si>
  <si>
    <t>Тимоловая проба 500 опр 3,0 Линейность:отклонение не  более 3 % КВ не  более 3 %</t>
  </si>
  <si>
    <t>Тромбинтест МБООИ Общество БГ. Для исследования гемостаза ТТ</t>
  </si>
  <si>
    <t>Холестерин 12. Линейность:отклонение не  более 5 % КВ не  более 5 %</t>
  </si>
  <si>
    <t>Бриллианткрезилсиний раствор готовый для определения ретикулоцитов крови</t>
  </si>
  <si>
    <t>Натрий лимонно-кислый3-х замещенный для опредления СОЭ</t>
  </si>
  <si>
    <t>Щелочная фосфатаза 03 витал для определения ЩФ</t>
  </si>
  <si>
    <t>Контрольная плазма для коагулограммы(норма и потология) для определения контроля</t>
  </si>
  <si>
    <t xml:space="preserve">Натрий хлористый хч для определения резистентности эритроцитов </t>
  </si>
  <si>
    <t>Картриджи для газоанализатора для определения газов крови</t>
  </si>
  <si>
    <t>Контроль мультипак для газоанализатора (норма ) для опреления контроля газов</t>
  </si>
  <si>
    <t xml:space="preserve">Humotrol – N, H, L для опредления контроля   качества </t>
  </si>
  <si>
    <t>Глюкоза АГАТ для определения сахара  в крови</t>
  </si>
  <si>
    <t xml:space="preserve">Фосфор для определения фосфора в крови </t>
  </si>
  <si>
    <t>Триглицериды. Линейность:до 700 мг/ 100 мл ;КВ не  более 5%</t>
  </si>
  <si>
    <t xml:space="preserve">Мочевая кислота для бихимических анализов крови </t>
  </si>
  <si>
    <t>Анти -Цоликлоны D для определения резуса крови</t>
  </si>
  <si>
    <t>Анти – Цоликлоны А для определения группы крови</t>
  </si>
  <si>
    <t>Анти Цоликлон В для определения группы  крови</t>
  </si>
  <si>
    <t>Тест полоски на скрытую кровь в кале для определения скрытой крови в кале</t>
  </si>
  <si>
    <t>Сифилис РПР- карбон тест для постановки реакции  на сифилис</t>
  </si>
  <si>
    <t>Бумага для УЗИ аппарата. Бумага для видеопринтеров 110S,ширина рулона 110мм,длина рулона 20м.Производитель- ООО  "ТВЕЛ"</t>
  </si>
  <si>
    <t xml:space="preserve">Вакутейнеры с красной крышкой. Пробирка Вакутейнер пластмассовая, без наполнителя, 5мл, 6мл (с красной крышкой) </t>
  </si>
  <si>
    <t xml:space="preserve">Вакутейнеры для коулограммы с голубой крышкой 3,8% цитриф натрия 3,6 мл. Пробирка вакутейнер цвет голубой </t>
  </si>
  <si>
    <t>Гель для ультразвуковых исследований. Высокой вязкости А.В в канистрах по 5 л.</t>
  </si>
  <si>
    <t>Дозатор от 10 -100 мкл. для анализов</t>
  </si>
  <si>
    <t>Дозатор от 100-1000 мкл. для анализов</t>
  </si>
  <si>
    <t>Дозатор от 20-200 мкл. для анализов</t>
  </si>
  <si>
    <t>Дозатор от 2-20 мкл. для анализов</t>
  </si>
  <si>
    <t>Дозатор от 500-5000 мкл. для анализов</t>
  </si>
  <si>
    <t>Капиляры для газоанализатора набор крови</t>
  </si>
  <si>
    <t xml:space="preserve">Медицинская термографическая пленка для принтера AGFA DRYSTAR-5300 35*43 расходные материалы для рентген аппарата </t>
  </si>
  <si>
    <t>Наконечники  универсальный от 2 до 200 мкл  к дозаторам</t>
  </si>
  <si>
    <t>Наконечники 2-10мкл  к дозаторам</t>
  </si>
  <si>
    <t>Наконечники на 1000мкл  к дозаторам</t>
  </si>
  <si>
    <t>Пластмассовый мундштук и силиконовая прокладка (набор) размер 25,8*27,8*65</t>
  </si>
  <si>
    <t xml:space="preserve">Подставка для дозатора пластиковая, не имеет клеевых соединений 5 мест </t>
  </si>
  <si>
    <t xml:space="preserve">Проявитель и закрепитель  для машинной обработки рентгеновской пленки. Химические реактивы для проявки рентгеновской пленки, проявитель. Концентрат закрепителя в канистрах по пять литров, упакованных по две в картонную коробку. Каждая канистра предназначена для приготовления 20 литров рабочего раствора. Расход, ориентировочно, 1,2 литра готового раствора на 1 кв. метр обработанной пленки.Предназначен для автоматической и ручной обработки. </t>
  </si>
  <si>
    <t xml:space="preserve">Самоклеящиеся пакеты для стерилизации комбинированные «СтериТ®» плоские, 100 шт в уп. Пакеты комбинированные самоклеящиеся для паровой, этиленоксидной, пароформальдегидной и радиационной стерилизации </t>
  </si>
  <si>
    <t>Набор реагентов "Азопирам - РК" для контроля качества предстерилизационной очистки изделий мед.назначений.</t>
  </si>
  <si>
    <t>Катетер Фоллея №22 для длитетельной катетаризации мочевого пузыря</t>
  </si>
  <si>
    <t>Катетер Фоллея №20 для длитетельной катетаризации мочевого пузыря</t>
  </si>
  <si>
    <t>Система для инфузий. Стерильный прибор, состоящий из калиброванного цилиндра с плунжером, который используется для введения жидкости (например, лекарственного препарата) и/или отсасывания жидкости/газа из тела или медицинского прибора для различных применений. Дистальный конец цилиндра представляет собой вставляемый коннектор (обычно типа Луер-лок) для подсоединения охватывающего коннектора (пластиковой части) иглы для подкожных инъекций или устройства введения. Обычно изготавливается из пластика и силикона, плунжер может быть с противоприлипающими свойствами (предварительное внутреннее покрытие совместимыми веществами), которые обеспечивают плавное движение вручную или шприц-насосом. Это устройство одноразового применения</t>
  </si>
  <si>
    <t>Тест- полоскиAccu-Chek Aktive для измерения глюкозы в крови</t>
  </si>
  <si>
    <t>Тест - плоски для анализатора мочи  лаб.стрип расходный материал для анализатора мочи</t>
  </si>
  <si>
    <t xml:space="preserve">Шприц инъекционный с иглой трехкомпонентный, стерильный одноразового применения 10 мл  </t>
  </si>
  <si>
    <t xml:space="preserve">Шприц инъекционный с иглой трехкомпонентный,  стерильный одноразового применения 5 мл  </t>
  </si>
  <si>
    <t xml:space="preserve">Шприц инъекционный с иглой трехкомпонентный, стерильный одноразового применения 20 мл  </t>
  </si>
  <si>
    <t xml:space="preserve">Спиртовые салфетки 70% этиловый спирт. В КАЧЕСТВЕ  ПРОПИТОЧНОГО СОСТАВА САЛФЕТОК ИСПОЛЬЗОВАН  РАСТВОР  ЭТИЛОВОГО 70% СПИРТА. САЛФЕТКА ИЗГОТОВЛЕНА ИЗ НЕТКАНОГО МАТЕРИАЛА. РАЗМЕР САЛФЕТКИ 65×30 ММ., ДОПУСТИМЫЕ РАЗМЕРЫ СОГЛАСНО СТ РК 2255-2012 П. 4.3.3. (ШИР.30-250 ММ., ДЛИН.30-250 ММ.), ПОТРЕБИТЕЛЬСКАЯ (ГРУППОВАЯ) 200 ШТ., ДОПУСКАЕТСЯ  ТАРИРОВАНИЕ  ОТ 10 ДО 10000 ШТ., СОГЛАСНО СТ РК 2255-2012 П. 4.5.2. ТРАНСПОРТНАЯ ТАРА 4800,9600 ШТ. </t>
  </si>
  <si>
    <t xml:space="preserve">Бахилы низкие,гладкие на резинке, размер 14*40 цвет голубой </t>
  </si>
  <si>
    <t xml:space="preserve">Ланцеты универсальные для забора крови </t>
  </si>
  <si>
    <t>Скальпель хирургический №24</t>
  </si>
  <si>
    <t>Фенолофталеин раствор спиртовый 1% - 20 мл</t>
  </si>
  <si>
    <t>Щипцы "москит" изогнутые под радиусом. Длинна 204 мм</t>
  </si>
  <si>
    <t>Система трансфузионная для в/в вливания крови. Система для переливания крови и кровезаменителей с иглой 18G</t>
  </si>
  <si>
    <t>Презервативы для ректовагинального датчика аппарата УЗИ. Из натурального лактекса, без смазки, без накопителя, гладкие, цилиндрические, прозрачные. Из натурального лактекса, без смазки, без накопителя, гладкие, цилиндрические, прозрачные.</t>
  </si>
  <si>
    <t>Пеленка медицинская. Одноразовая метражом простыни одноразовые, голубые рулон 100 шт  , 200 *80 см</t>
  </si>
  <si>
    <t>Одноразовые шпатели. Стрельный для однократного применения</t>
  </si>
  <si>
    <t>Ножницы изогнутые  по Рихтеру ножницы хирургические изогнутые по ребру</t>
  </si>
  <si>
    <t>Мешок для сбора мочи стерильный, оборудован антивозвратным клапаном. Мешок для сбора мочи 2000 мл</t>
  </si>
  <si>
    <t>Мешок  Амбу. Масса 0,9 кг , утечка газа при давлении 30гПа -0,5 л/мин. Ручной дыхательный аппарат</t>
  </si>
  <si>
    <t>Марля. Медицинская белая, гигроскопическая. перевязочный материал</t>
  </si>
  <si>
    <t>Лейкопластрь в катушках 3см х 3 м (1 штука - 1 упаковка) перевязочный материал</t>
  </si>
  <si>
    <t>КСКФ-9 "Ока-Медик" с фильтром круглые. КСКФ-9 "Ока-Медик" с фильтром круглые для размещения в ней предметов и материалов медюназначения с целью стерилизации</t>
  </si>
  <si>
    <t>Игла Куликовского. Применяется для лечения гайморита путем прокола  и промывания верхнечелюстной пазухи</t>
  </si>
  <si>
    <t xml:space="preserve">Захват одноразовый, трехлапковый,с петлей.Для удаления инородных тел с 4 зубцами, диаметр трубки и рабочая длина 2,4х2300(мм), диаметр рабочего канала 2,8(мм). Артикул:WS-2423GM4G Производитель: Wilson Instruments   </t>
  </si>
  <si>
    <t>Зеркало гортанное для проведения процедуры ларингоскопии</t>
  </si>
  <si>
    <t>Зажим для носа пластмассовый C008.146 применяется при диагностической спирометрии</t>
  </si>
  <si>
    <t xml:space="preserve">ЕДПО-5-01.  Объем камеры составляет 5 литра. Емкость для разведения дезинфицирующего средства </t>
  </si>
  <si>
    <t xml:space="preserve">ЕДПО-10-01.  Объем камеры составляет 10 литров. Емкость для разведения дезинфицирующего средства </t>
  </si>
  <si>
    <t xml:space="preserve">ЕДПО-3-01.  Объем камеры составляет 3 литра. Емкость для разведения дезинфицирующего средства </t>
  </si>
  <si>
    <t xml:space="preserve">ЕДПО-1-01.  Объем камеры составляет 1 литр. Емкость для разведения дезинфицирующего средства </t>
  </si>
  <si>
    <t>Вакутейнеры К2 ЭДТА с  сиреневой крышкой 2 мл. для  гем анализатора для сбора  крови</t>
  </si>
  <si>
    <t>Вазофиксы №16. Катетер /конюля внутренный переферический р 16G с инъекционным клапаномп</t>
  </si>
  <si>
    <t>Вазофиксы №14. Катетер /конюля внутренный переферический р 14G с инъекционным клапаномп</t>
  </si>
  <si>
    <t>Бинт медицинский стерильный средство защиты 7м*14см</t>
  </si>
  <si>
    <t>Бумага для газоанализатора размер 59мм для газоанализатора</t>
  </si>
  <si>
    <t xml:space="preserve">Захват одноразовый, трехлапковый,с петлей.Для удаления инородных тел с 3 зубцами, диаметр трубки и рабочая длина 2,4х2300(мм), диаметр рабочего канала 2,8(мм) Артикул:WS-2423GM3Q Производитель: Wilson Instruments   </t>
  </si>
  <si>
    <t>Захват одноразовый, трехлапковый,с петлей.Для удаления инородных тел с 3 зубцами, диаметр трубки и рабочая длина 2,4х1800(мм), диаметр рабочего канала 2,8(мм). Артикул:WS-2418GM3Q Производитель: Wilson Instruments</t>
  </si>
  <si>
    <t>Захват одноразовый, трехлапковый,с петлей.Для удаления инородных тел с 4 зубцами, диаметр трубки и рабочая длина 2,4х2300(мм), диаметр рабочего канала 2,8(мм). Артикул:WS-2423GM4G Производитель: Wilson Instruments</t>
  </si>
  <si>
    <t>Зеркало гинекологическое одноразовое по Куско в комплнкте(зеркало Куско размерS,перчатки, шпатель гинекологический,салфетка подкладная 70*40см. ). Применяется для гинекологического осмотра</t>
  </si>
  <si>
    <t>Загубник для фиброэндоскопии.Стерильный.Одноразовый.      Маркировка соответствует требованиям EN ISO 13485 :2003, EN ISO 9001:2008, ИСО СТ РК 9001:2009. Преднозначен для введения гибких эндоскопов , трубок  при проведении эндоскопии верхних отделв ЖКТ</t>
  </si>
  <si>
    <t xml:space="preserve">Индикатор паровой стерилизации на 120-134 гр.С. Внутри  упаковки по 2000 тестов. Бумажная самоклеящаяся
лента. Индикатор 5 класса реагирует на все критические переменные паровой стерилизации (температура, давление, время, насыщенность пара) аналогично биологическому индикатору, поэтому может использоваться при любых режимах паровой стерилизации (в диапазоне от 121°С до 134°С).
</t>
  </si>
  <si>
    <t>Емкость для сбора биоматериала баночка с крышкой 60 мл</t>
  </si>
  <si>
    <t>Пикфулометр OMRON PFM20. Прибор для определения пиковой скорости выдоха человека</t>
  </si>
  <si>
    <t>Самозаклеивающиеся усиленные комбинированные пакеты для паровой и газовой стерелизации (нетканый материал голубого цвета + прозрачная многослойная полимерная пленка). Пакеты предназначены для паровой и газовой стерилизации в автоклавах и стерилизации  перекисью водорода. Обеспечивают превосходные качества сохранения стерильности. Коробка  по 100 штук. Наименование: 180 х 320 мм-100 штук; 200 х 420 мм-200штук; 250 х 420 мм-200 штук; 285 х 450 мм-200 штук; 300 х 375 мм-200 штук        320 х 450 мм-200 штук; 400 х 500 мм- 200 штук; 400 х 600 мм-200 штук; 420 х 550 мм-200 штук</t>
  </si>
  <si>
    <t xml:space="preserve">Пульсоксиметр. Амбулаторный пульсоксиметр М160. Для контроля пульса </t>
  </si>
  <si>
    <t>Цитощетка цервикальная, цитощетка, цервикальная одноразового применения</t>
  </si>
  <si>
    <t xml:space="preserve">Рентгенпленка № 100 35*35 расходные материалы для рентген аппарата, синечувствительные  </t>
  </si>
  <si>
    <t xml:space="preserve">Рентгенпленка 30*40 № 100 расходные материалы для рентген аппарата, синечувствительные </t>
  </si>
  <si>
    <t xml:space="preserve">Рентгенпленка 24*30 № 100 расходные материалы для рентген аппарата, синечувствительные  </t>
  </si>
  <si>
    <t xml:space="preserve">Рентгенпленка 18*24 № 100 расходные материалы для рентген аппарата, синечувствительные  </t>
  </si>
  <si>
    <t xml:space="preserve">Руллоная  термобумага 112, 25м расходные материалы. Бумага для видеопринтеров  </t>
  </si>
  <si>
    <t xml:space="preserve">Рулонная термобумага 110мм -30м расходные материалы. Бумага для видеопринтеров  </t>
  </si>
  <si>
    <t xml:space="preserve">Самоклеящийся электрод для взрослых расходные материалы. Одноразовые электроды для Холтера </t>
  </si>
  <si>
    <t>Термочувствительная бумага расходные материалы для аппарата BTL 08 LC ecg 210 мм*30 метр</t>
  </si>
  <si>
    <t>Термопринтерная бумага для SONYNPP-110 HG № 100 расходные материалы</t>
  </si>
  <si>
    <t xml:space="preserve">Тест - система ХЕЛПИЛ. Лента на 21 индикаторный диск.Товарищество с ограниченной ответственностью «Уждан  МД». Тест-система ХЕЛПИЛ готова к применению для экспресс-диагностики инфекции Helicobacter  pilori(HP) </t>
  </si>
  <si>
    <t>Термобумага -для гематологического анализатора SYSMEX расходный материал для гематологического анализатора рулон- 57 мм- шт</t>
  </si>
  <si>
    <t>Тонометр Biopress Aneroid BL ASM 1 медицинский со стетоскопом Biotone манжета 50x14см зеленый. Предназначен для косвенного определения систолического и диастолического артериального давления. Biopress Aneroid BL ASM 1 медицинский со стетоскопом Biotone манжета 50x14см зеленый </t>
  </si>
  <si>
    <t xml:space="preserve">Индикатор паровой стерилизации на 120-134/20минут. применяется внутри и снаружи упаковки.Количество  в упаковке 500 штук тестов гр.С. 4 классов снаружи и внутри упаковки. Термоиндикатор ТИП-132(+2)С для контроля режима паровых стерилизаторов
</t>
  </si>
  <si>
    <t>Крафт-пакет размер 75*150 мм с индикатором, 100 шт/уп для паровой , воздушной стерилизации</t>
  </si>
  <si>
    <t>Клеенка медицинская, многоразовая, метражом, резинотканевая подкладная</t>
  </si>
  <si>
    <t>Комплект «Нерия»для усиления защиты: 1.фартук пл 35 г/м.кв-1ш 2 нарукавник пл42 г/м.кв-1шт для усиления защиты стерильный</t>
  </si>
  <si>
    <t>Комплект для ограничения операционного поля. Стерильный одноразовый из нетканого материала. 1.простынь с липким краем, пл40-2шт. 2.салфетка с липким краем, пл 40-2шт для ограничения операционного поля</t>
  </si>
  <si>
    <t xml:space="preserve">Комплект "Нерия" одноразовая, простыня 140х80, стерильная для индивидуального применения с целбю создания комфорта и гигиеничных условий </t>
  </si>
  <si>
    <t>Комплект «Нерия» хирургический. Хирургический из нетканого материала одноразовый стерильный 1.бахилы пл28и40. 2. шапочка  пл40. 3.маска хирургическая пл20 4. фартук для усиления защиты стерильный</t>
  </si>
  <si>
    <t>Напалечники  медицинский, резиновый</t>
  </si>
  <si>
    <t xml:space="preserve">Одноразовые щипцы для "горячей" биопсии. Щипцы для "горячей" биопсии, диаметр трубки и рабочая длина 2,4х1500(мм), диаметр рабочего канала 2,8(мм). Артикул:WS-2415DG  Производитель: Wilson Instruments     </t>
  </si>
  <si>
    <t xml:space="preserve">Пакеты для класса Б для утилизации ИМН, цвет желтый </t>
  </si>
  <si>
    <t xml:space="preserve">Чистящая щетка для порта с торцевым ворсом.                         (для обработки каналов- заглушек.) диаметр щётки и рабочая длина 10х60(мм). Чистящая щетка для порта с торцевым ворсом, диаметр щётки и рабочая длина 10х60(мм) Артикул:WS-1001W2 Производитель:  Wilson Instruments  </t>
  </si>
  <si>
    <t xml:space="preserve">Чистящая щетка, односторонняя, с торцевым ворсом.      (для обработки канала гастроскопа.)  с торцевым ворсом, диаметр щётки и рабочая длина 5,5х1800(мм), диаметр рабочего канала 2,8-4,2(мм). Чистящая щетка, односторонняя, с торцевым ворсом, диаметр щётки и рабочая длина 5,5х1800(мм), диаметр рабочего канала 2,8-4,2(мм) Артикул:WS-1818VG   Производитель: Wilson Instruments </t>
  </si>
  <si>
    <t xml:space="preserve">Чистящая щетка, односторонняя, с торцевым ворсом.(для обработки канала колоноскопа.) диаметр щётки и рабочая длина 5,5х2300(мм), диаметр рабочего канала 2,8-4,2(мм). Чистящая щетка, односторонняя, с торцевым ворсом, диаметр щётки и рабочая длина 5,5х2300(мм), диаметр рабочего канала 2,8-4,2(мм) Артикул:WS-1823VG Производитель: Wilson Instruments   </t>
  </si>
  <si>
    <t>Шовный материал викрил, тикрил синтетический рассасывающий шовный материл для апроксимацмии мягких тканей</t>
  </si>
  <si>
    <t>Щипцы биопсийные овальные бранши с иглой.Одноразовые. Сталь овальные бранши с иглой, для канала 2,8(мм), диаметр трубки и рабочая длина 2,4х1500(мм). Артикул:WS-2415BWH Производитель:      Wilson Instruments</t>
  </si>
  <si>
    <t>Щипцы биопсийные овальные бранши с иглой.Одноразовые. Сталь.овальные бранши с иглой, для канала 2,8(мм), диаметр трубки и рабочая длина 2,4х2200(мм). Артикул:WS-2422BWH Производитель:      Wilson Instruments</t>
  </si>
  <si>
    <t xml:space="preserve">Самозапечатывающиеся (+термосвариваемые) бумажные пакеты  для паровой,воздушной,газовой стерелизации. Бумажные пакеты предназначены для паровой стерилизации, воздушной стерилизации в сухожарах,автоклавах и стерилизации оксидом этилена. Обеспечивают превосходные качества сохранения стерильности 100шт- 150 х 280 мм      100шт-200 х 330 мм       100шт-230 х 380 мм             100шт- 250 х 320 мм      100шт- 300 х 390 мм      100шт- 300 х 450 мм </t>
  </si>
  <si>
    <t>Самозапечатывающиеся (+термосвариваемые) бумажные пакеты со складкой для паровой,воздушной,газовой стерелизации. Бумажные пакеты со складкой предназначены для паровой стерилизации, воздушной стерилизации в сухожарах,автоклавах и стерилизации оксидом этилена. Обеспечивают превосходные качества сохранения стерильности.  75 х 40 х 230 мм-100шт;                   90 х 50 х 125 мм-100шт;                   90 х 50 х 150 мм-100шт;                   90 х 50 х 250 мм-100шт;                             180 х 95 х 380 мм-500шт;               190 х 65 х 330 мм-500шт;               200 х 60 х 340 мм-500шт;                250 х 100 х 380 мм-500шт;             300 х 75 х 530 мм-250шт.</t>
  </si>
  <si>
    <t>Антибактериальный фильтр  одноразового использования C08SP.013 изделие медицинского назначения. Фильтр антибактериальный  дыхательный для спирографа</t>
  </si>
  <si>
    <t xml:space="preserve">Пакет для хранения рентгенпленки из плотной бумаги 42*40 </t>
  </si>
  <si>
    <t>Итого: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</si>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</sst>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р_._-;\-* #,##0.00\ _р_._-;_-* &quot;-&quot;??\ _р_._-;_-@_-"/>
    <numFmt numFmtId="165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8" fillId="0" borderId="0"/>
    <xf numFmtId="0" fontId="10" fillId="0" borderId="0" applyFill="0" applyProtection="0"/>
    <xf numFmtId="0" fontId="7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horizontal="center"/>
    </xf>
    <xf numFmtId="0" fontId="15" fillId="0" borderId="2" applyNumberFormat="0" applyFill="0" applyAlignment="0" applyProtection="0"/>
  </cellStyleXfs>
  <cellXfs count="72">
    <xf numFmtId="0" fontId="0" fillId="0" borderId="0" xfId="0"/>
    <xf numFmtId="0" fontId="1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4" fontId="14" fillId="0" borderId="3" xfId="43" applyNumberFormat="1" applyFont="1" applyFill="1" applyBorder="1" applyAlignment="1" applyProtection="1">
      <alignment horizontal="center" vertical="center" wrapText="1"/>
    </xf>
    <xf numFmtId="4" fontId="14" fillId="0" borderId="1" xfId="43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43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4" fillId="0" borderId="1" xfId="43" applyNumberFormat="1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43" applyFont="1" applyFill="1" applyBorder="1" applyAlignment="1" applyProtection="1">
      <alignment horizontal="center" vertical="center" wrapText="1"/>
    </xf>
    <xf numFmtId="0" fontId="14" fillId="2" borderId="1" xfId="43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center" vertical="center"/>
    </xf>
    <xf numFmtId="4" fontId="14" fillId="0" borderId="1" xfId="43" applyNumberFormat="1" applyFont="1" applyFill="1" applyBorder="1" applyAlignment="1" applyProtection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14" fillId="0" borderId="1" xfId="43" applyNumberFormat="1" applyFont="1" applyFill="1" applyBorder="1" applyAlignment="1" applyProtection="1">
      <alignment vertical="top" wrapText="1"/>
    </xf>
    <xf numFmtId="165" fontId="11" fillId="0" borderId="1" xfId="0" applyNumberFormat="1" applyFont="1" applyBorder="1" applyAlignment="1">
      <alignment vertical="top" wrapText="1"/>
    </xf>
    <xf numFmtId="165" fontId="12" fillId="0" borderId="1" xfId="0" applyNumberFormat="1" applyFont="1" applyFill="1" applyBorder="1" applyAlignment="1">
      <alignment vertical="center" wrapText="1"/>
    </xf>
    <xf numFmtId="165" fontId="12" fillId="0" borderId="0" xfId="0" applyNumberFormat="1" applyFont="1" applyFill="1" applyBorder="1" applyAlignment="1">
      <alignment vertical="center" wrapText="1"/>
    </xf>
    <xf numFmtId="165" fontId="16" fillId="0" borderId="1" xfId="0" applyNumberFormat="1" applyFont="1" applyFill="1" applyBorder="1" applyAlignment="1">
      <alignment vertical="center" wrapText="1"/>
    </xf>
    <xf numFmtId="165" fontId="16" fillId="0" borderId="1" xfId="0" applyNumberFormat="1" applyFont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165" fontId="14" fillId="0" borderId="1" xfId="43" applyNumberFormat="1" applyFont="1" applyFill="1" applyBorder="1" applyAlignment="1" applyProtection="1">
      <alignment horizontal="left"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vertical="center" wrapText="1"/>
    </xf>
    <xf numFmtId="165" fontId="14" fillId="0" borderId="1" xfId="0" applyNumberFormat="1" applyFont="1" applyBorder="1" applyAlignment="1">
      <alignment vertical="center" wrapText="1"/>
    </xf>
    <xf numFmtId="165" fontId="14" fillId="0" borderId="1" xfId="43" applyNumberFormat="1" applyFont="1" applyFill="1" applyBorder="1" applyAlignment="1" applyProtection="1">
      <alignment vertical="center" wrapText="1"/>
    </xf>
    <xf numFmtId="165" fontId="14" fillId="2" borderId="1" xfId="0" applyNumberFormat="1" applyFont="1" applyFill="1" applyBorder="1" applyAlignment="1">
      <alignment vertical="center" wrapText="1"/>
    </xf>
    <xf numFmtId="165" fontId="14" fillId="0" borderId="1" xfId="0" applyNumberFormat="1" applyFont="1" applyBorder="1" applyAlignment="1">
      <alignment horizontal="left" vertical="center" wrapText="1"/>
    </xf>
    <xf numFmtId="165" fontId="14" fillId="3" borderId="1" xfId="0" applyNumberFormat="1" applyFont="1" applyFill="1" applyBorder="1" applyAlignment="1">
      <alignment vertical="center" wrapText="1"/>
    </xf>
    <xf numFmtId="165" fontId="14" fillId="2" borderId="1" xfId="43" applyNumberFormat="1" applyFont="1" applyFill="1" applyBorder="1" applyAlignment="1" applyProtection="1">
      <alignment horizontal="left" vertical="center" wrapText="1"/>
    </xf>
    <xf numFmtId="165" fontId="11" fillId="4" borderId="1" xfId="0" applyNumberFormat="1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vertical="center" wrapText="1"/>
    </xf>
    <xf numFmtId="4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44">
    <cellStyle name="Normal 2" xfId="1"/>
    <cellStyle name="Заголовок 3" xfId="43" builtinId="18"/>
    <cellStyle name="Обычный" xfId="0" builtinId="0"/>
    <cellStyle name="Обычный 2" xfId="2"/>
    <cellStyle name="Обычный 2 2" xfId="3"/>
    <cellStyle name="Обычный 2 2 2" xfId="15"/>
    <cellStyle name="Обычный 2 2 2 2" xfId="23"/>
    <cellStyle name="Обычный 2 2 2 2 2" xfId="39"/>
    <cellStyle name="Обычный 2 2 2 3" xfId="31"/>
    <cellStyle name="Обычный 2 2 3" xfId="19"/>
    <cellStyle name="Обычный 2 2 3 2" xfId="35"/>
    <cellStyle name="Обычный 2 2 4" xfId="27"/>
    <cellStyle name="Обычный 2 3" xfId="4"/>
    <cellStyle name="Обычный 2 3 2" xfId="5"/>
    <cellStyle name="Обычный 2 3 3" xfId="16"/>
    <cellStyle name="Обычный 2 3 3 2" xfId="24"/>
    <cellStyle name="Обычный 2 3 3 2 2" xfId="40"/>
    <cellStyle name="Обычный 2 3 3 3" xfId="32"/>
    <cellStyle name="Обычный 2 3 4" xfId="20"/>
    <cellStyle name="Обычный 2 3 4 2" xfId="36"/>
    <cellStyle name="Обычный 2 3 5" xfId="28"/>
    <cellStyle name="Обычный 2 4" xfId="6"/>
    <cellStyle name="Обычный 2 4 2" xfId="17"/>
    <cellStyle name="Обычный 2 4 2 2" xfId="25"/>
    <cellStyle name="Обычный 2 4 2 2 2" xfId="41"/>
    <cellStyle name="Обычный 2 4 2 3" xfId="33"/>
    <cellStyle name="Обычный 2 4 3" xfId="21"/>
    <cellStyle name="Обычный 2 4 3 2" xfId="37"/>
    <cellStyle name="Обычный 2 4 4" xfId="29"/>
    <cellStyle name="Обычный 2 5" xfId="14"/>
    <cellStyle name="Обычный 2 5 2" xfId="22"/>
    <cellStyle name="Обычный 2 5 2 2" xfId="38"/>
    <cellStyle name="Обычный 2 5 3" xfId="30"/>
    <cellStyle name="Обычный 2 6" xfId="18"/>
    <cellStyle name="Обычный 2 6 2" xfId="34"/>
    <cellStyle name="Обычный 2 7" xfId="2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Стиль 1" xfId="42"/>
    <cellStyle name="Финансовый 2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5"/>
  <sheetViews>
    <sheetView tabSelected="1" topLeftCell="A187" zoomScaleNormal="100" zoomScaleSheetLayoutView="80" workbookViewId="0">
      <selection activeCell="F30" sqref="F30"/>
    </sheetView>
  </sheetViews>
  <sheetFormatPr defaultColWidth="8.85546875" defaultRowHeight="12.75" x14ac:dyDescent="0.25"/>
  <cols>
    <col min="1" max="1" width="4.5703125" style="1" customWidth="1"/>
    <col min="2" max="2" width="49.140625" style="45" customWidth="1"/>
    <col min="3" max="3" width="8" style="1" customWidth="1"/>
    <col min="4" max="4" width="9" style="13" customWidth="1"/>
    <col min="5" max="5" width="10.5703125" style="13" customWidth="1"/>
    <col min="6" max="6" width="18.5703125" style="13" customWidth="1"/>
    <col min="7" max="16384" width="8.85546875" style="14"/>
  </cols>
  <sheetData>
    <row r="1" spans="1:6" x14ac:dyDescent="0.25">
      <c r="D1" s="69" t="s">
        <v>6</v>
      </c>
      <c r="E1" s="69"/>
      <c r="F1" s="69"/>
    </row>
    <row r="2" spans="1:6" x14ac:dyDescent="0.25">
      <c r="D2" s="42"/>
      <c r="E2" s="42"/>
      <c r="F2" s="42"/>
    </row>
    <row r="3" spans="1:6" ht="15.75" customHeight="1" x14ac:dyDescent="0.25">
      <c r="A3" s="70" t="s">
        <v>55</v>
      </c>
      <c r="B3" s="70"/>
      <c r="C3" s="70"/>
      <c r="D3" s="70"/>
      <c r="E3" s="70"/>
      <c r="F3" s="70"/>
    </row>
    <row r="4" spans="1:6" ht="15.75" customHeight="1" x14ac:dyDescent="0.25">
      <c r="A4" s="41"/>
      <c r="B4" s="41"/>
      <c r="C4" s="41"/>
      <c r="D4" s="41"/>
      <c r="E4" s="41"/>
      <c r="F4" s="41"/>
    </row>
    <row r="5" spans="1:6" ht="39.75" customHeight="1" x14ac:dyDescent="0.25">
      <c r="A5" s="2" t="s">
        <v>5</v>
      </c>
      <c r="B5" s="46" t="s">
        <v>4</v>
      </c>
      <c r="C5" s="2" t="s">
        <v>2</v>
      </c>
      <c r="D5" s="3" t="s">
        <v>3</v>
      </c>
      <c r="E5" s="4" t="s">
        <v>0</v>
      </c>
      <c r="F5" s="4" t="s">
        <v>1</v>
      </c>
    </row>
    <row r="6" spans="1:6" ht="282" customHeight="1" x14ac:dyDescent="0.25">
      <c r="A6" s="5">
        <v>1</v>
      </c>
      <c r="B6" s="47" t="s">
        <v>42</v>
      </c>
      <c r="C6" s="5" t="s">
        <v>40</v>
      </c>
      <c r="D6" s="15">
        <v>120</v>
      </c>
      <c r="E6" s="16">
        <v>3500</v>
      </c>
      <c r="F6" s="6">
        <f>D6*E6</f>
        <v>420000</v>
      </c>
    </row>
    <row r="7" spans="1:6" ht="293.25" customHeight="1" x14ac:dyDescent="0.25">
      <c r="A7" s="5">
        <v>2</v>
      </c>
      <c r="B7" s="47" t="s">
        <v>43</v>
      </c>
      <c r="C7" s="5" t="s">
        <v>41</v>
      </c>
      <c r="D7" s="15">
        <v>200</v>
      </c>
      <c r="E7" s="16">
        <v>3300</v>
      </c>
      <c r="F7" s="6">
        <f t="shared" ref="F7:F16" si="0">D7*E7</f>
        <v>660000</v>
      </c>
    </row>
    <row r="8" spans="1:6" ht="335.25" customHeight="1" x14ac:dyDescent="0.25">
      <c r="A8" s="5">
        <v>3</v>
      </c>
      <c r="B8" s="47" t="s">
        <v>44</v>
      </c>
      <c r="C8" s="5" t="s">
        <v>38</v>
      </c>
      <c r="D8" s="15">
        <v>20</v>
      </c>
      <c r="E8" s="16">
        <v>2500</v>
      </c>
      <c r="F8" s="6">
        <f t="shared" si="0"/>
        <v>50000</v>
      </c>
    </row>
    <row r="9" spans="1:6" ht="304.5" customHeight="1" x14ac:dyDescent="0.25">
      <c r="A9" s="5">
        <v>4</v>
      </c>
      <c r="B9" s="47" t="s">
        <v>45</v>
      </c>
      <c r="C9" s="5" t="s">
        <v>26</v>
      </c>
      <c r="D9" s="15">
        <v>17</v>
      </c>
      <c r="E9" s="16">
        <v>20000</v>
      </c>
      <c r="F9" s="6">
        <f t="shared" si="0"/>
        <v>340000</v>
      </c>
    </row>
    <row r="10" spans="1:6" ht="360.75" customHeight="1" x14ac:dyDescent="0.25">
      <c r="A10" s="5">
        <v>5</v>
      </c>
      <c r="B10" s="47" t="s">
        <v>47</v>
      </c>
      <c r="C10" s="5" t="s">
        <v>46</v>
      </c>
      <c r="D10" s="17">
        <v>15</v>
      </c>
      <c r="E10" s="16">
        <v>2500</v>
      </c>
      <c r="F10" s="6">
        <f t="shared" si="0"/>
        <v>37500</v>
      </c>
    </row>
    <row r="11" spans="1:6" ht="354" customHeight="1" x14ac:dyDescent="0.25">
      <c r="A11" s="5">
        <v>6</v>
      </c>
      <c r="B11" s="48" t="s">
        <v>48</v>
      </c>
      <c r="C11" s="5" t="s">
        <v>46</v>
      </c>
      <c r="D11" s="17">
        <v>30</v>
      </c>
      <c r="E11" s="16">
        <v>4500</v>
      </c>
      <c r="F11" s="6">
        <f t="shared" si="0"/>
        <v>135000</v>
      </c>
    </row>
    <row r="12" spans="1:6" ht="272.25" customHeight="1" x14ac:dyDescent="0.25">
      <c r="A12" s="5">
        <v>7</v>
      </c>
      <c r="B12" s="47" t="s">
        <v>49</v>
      </c>
      <c r="C12" s="5" t="s">
        <v>26</v>
      </c>
      <c r="D12" s="17">
        <v>20</v>
      </c>
      <c r="E12" s="16">
        <v>7000</v>
      </c>
      <c r="F12" s="6">
        <f t="shared" si="0"/>
        <v>140000</v>
      </c>
    </row>
    <row r="13" spans="1:6" ht="111" customHeight="1" x14ac:dyDescent="0.25">
      <c r="A13" s="5">
        <v>8</v>
      </c>
      <c r="B13" s="48" t="s">
        <v>7</v>
      </c>
      <c r="C13" s="5" t="s">
        <v>38</v>
      </c>
      <c r="D13" s="18">
        <v>3</v>
      </c>
      <c r="E13" s="18">
        <v>3000</v>
      </c>
      <c r="F13" s="6">
        <f t="shared" si="0"/>
        <v>9000</v>
      </c>
    </row>
    <row r="14" spans="1:6" ht="177.75" customHeight="1" x14ac:dyDescent="0.25">
      <c r="A14" s="5">
        <v>9</v>
      </c>
      <c r="B14" s="48" t="s">
        <v>8</v>
      </c>
      <c r="C14" s="5" t="s">
        <v>46</v>
      </c>
      <c r="D14" s="18">
        <v>3</v>
      </c>
      <c r="E14" s="18">
        <v>1500</v>
      </c>
      <c r="F14" s="6">
        <f t="shared" si="0"/>
        <v>4500</v>
      </c>
    </row>
    <row r="15" spans="1:6" ht="337.5" customHeight="1" x14ac:dyDescent="0.25">
      <c r="A15" s="5">
        <v>10</v>
      </c>
      <c r="B15" s="47" t="s">
        <v>50</v>
      </c>
      <c r="C15" s="5" t="s">
        <v>26</v>
      </c>
      <c r="D15" s="17">
        <v>8</v>
      </c>
      <c r="E15" s="19">
        <v>7000</v>
      </c>
      <c r="F15" s="6">
        <f t="shared" si="0"/>
        <v>56000</v>
      </c>
    </row>
    <row r="16" spans="1:6" ht="304.5" customHeight="1" x14ac:dyDescent="0.25">
      <c r="A16" s="5">
        <v>11</v>
      </c>
      <c r="B16" s="48" t="s">
        <v>51</v>
      </c>
      <c r="C16" s="5" t="s">
        <v>41</v>
      </c>
      <c r="D16" s="18">
        <v>80</v>
      </c>
      <c r="E16" s="20">
        <v>2500</v>
      </c>
      <c r="F16" s="6">
        <f t="shared" si="0"/>
        <v>200000</v>
      </c>
    </row>
    <row r="17" spans="1:6" ht="23.25" customHeight="1" x14ac:dyDescent="0.25">
      <c r="A17" s="8"/>
      <c r="B17" s="49"/>
      <c r="C17" s="8"/>
      <c r="D17" s="7"/>
      <c r="E17" s="7"/>
      <c r="F17" s="9">
        <f>SUM(F6:F16)</f>
        <v>2052000</v>
      </c>
    </row>
    <row r="18" spans="1:6" x14ac:dyDescent="0.25">
      <c r="A18" s="10"/>
      <c r="B18" s="50"/>
      <c r="C18" s="10"/>
      <c r="D18" s="11"/>
      <c r="E18" s="11"/>
      <c r="F18" s="12"/>
    </row>
    <row r="19" spans="1:6" ht="17.25" customHeight="1" x14ac:dyDescent="0.25">
      <c r="A19" s="71" t="s">
        <v>52</v>
      </c>
      <c r="B19" s="71"/>
      <c r="C19" s="71"/>
      <c r="D19" s="71"/>
      <c r="E19" s="71"/>
      <c r="F19" s="71"/>
    </row>
    <row r="20" spans="1:6" x14ac:dyDescent="0.25">
      <c r="A20" s="10"/>
      <c r="B20" s="50"/>
      <c r="C20" s="10"/>
      <c r="D20" s="11"/>
      <c r="E20" s="11"/>
      <c r="F20" s="12"/>
    </row>
    <row r="21" spans="1:6" ht="25.5" x14ac:dyDescent="0.25">
      <c r="A21" s="2" t="s">
        <v>5</v>
      </c>
      <c r="B21" s="46" t="s">
        <v>4</v>
      </c>
      <c r="C21" s="2" t="s">
        <v>2</v>
      </c>
      <c r="D21" s="3" t="s">
        <v>223</v>
      </c>
      <c r="E21" s="4" t="s">
        <v>3</v>
      </c>
      <c r="F21" s="4" t="s">
        <v>1</v>
      </c>
    </row>
    <row r="22" spans="1:6" ht="27.75" customHeight="1" x14ac:dyDescent="0.25">
      <c r="A22" s="8">
        <v>12</v>
      </c>
      <c r="B22" s="51" t="s">
        <v>56</v>
      </c>
      <c r="C22" s="21" t="s">
        <v>9</v>
      </c>
      <c r="D22" s="21">
        <v>89.68</v>
      </c>
      <c r="E22" s="43">
        <v>500</v>
      </c>
      <c r="F22" s="7">
        <f>D22*E22</f>
        <v>44840</v>
      </c>
    </row>
    <row r="23" spans="1:6" ht="25.5" x14ac:dyDescent="0.25">
      <c r="A23" s="8">
        <v>13</v>
      </c>
      <c r="B23" s="51" t="s">
        <v>57</v>
      </c>
      <c r="C23" s="21" t="s">
        <v>10</v>
      </c>
      <c r="D23" s="21">
        <v>36</v>
      </c>
      <c r="E23" s="43">
        <v>10</v>
      </c>
      <c r="F23" s="7">
        <f t="shared" ref="F23:F47" si="1">D23*E23</f>
        <v>360</v>
      </c>
    </row>
    <row r="24" spans="1:6" ht="25.5" x14ac:dyDescent="0.25">
      <c r="A24" s="8">
        <v>14</v>
      </c>
      <c r="B24" s="51" t="s">
        <v>58</v>
      </c>
      <c r="C24" s="21" t="s">
        <v>10</v>
      </c>
      <c r="D24" s="21">
        <v>42</v>
      </c>
      <c r="E24" s="43">
        <v>150</v>
      </c>
      <c r="F24" s="7">
        <f t="shared" si="1"/>
        <v>6300</v>
      </c>
    </row>
    <row r="25" spans="1:6" ht="22.5" customHeight="1" x14ac:dyDescent="0.25">
      <c r="A25" s="8">
        <v>15</v>
      </c>
      <c r="B25" s="52" t="s">
        <v>59</v>
      </c>
      <c r="C25" s="22" t="s">
        <v>10</v>
      </c>
      <c r="D25" s="22">
        <v>191.83</v>
      </c>
      <c r="E25" s="43">
        <v>300</v>
      </c>
      <c r="F25" s="7">
        <f t="shared" si="1"/>
        <v>57549.000000000007</v>
      </c>
    </row>
    <row r="26" spans="1:6" ht="26.25" customHeight="1" x14ac:dyDescent="0.25">
      <c r="A26" s="8">
        <v>16</v>
      </c>
      <c r="B26" s="51" t="s">
        <v>60</v>
      </c>
      <c r="C26" s="21" t="s">
        <v>9</v>
      </c>
      <c r="D26" s="21">
        <v>4.16</v>
      </c>
      <c r="E26" s="43">
        <v>30</v>
      </c>
      <c r="F26" s="7">
        <f t="shared" si="1"/>
        <v>124.80000000000001</v>
      </c>
    </row>
    <row r="27" spans="1:6" ht="25.5" customHeight="1" x14ac:dyDescent="0.25">
      <c r="A27" s="8">
        <v>17</v>
      </c>
      <c r="B27" s="51" t="s">
        <v>61</v>
      </c>
      <c r="C27" s="21" t="s">
        <v>11</v>
      </c>
      <c r="D27" s="21">
        <v>60.13</v>
      </c>
      <c r="E27" s="43">
        <v>50</v>
      </c>
      <c r="F27" s="7">
        <f t="shared" si="1"/>
        <v>3006.5</v>
      </c>
    </row>
    <row r="28" spans="1:6" ht="25.5" x14ac:dyDescent="0.25">
      <c r="A28" s="8">
        <v>18</v>
      </c>
      <c r="B28" s="51" t="s">
        <v>62</v>
      </c>
      <c r="C28" s="21" t="s">
        <v>10</v>
      </c>
      <c r="D28" s="24">
        <v>2070.79</v>
      </c>
      <c r="E28" s="43">
        <v>5</v>
      </c>
      <c r="F28" s="7">
        <f t="shared" si="1"/>
        <v>10353.950000000001</v>
      </c>
    </row>
    <row r="29" spans="1:6" ht="23.25" customHeight="1" x14ac:dyDescent="0.25">
      <c r="A29" s="8">
        <v>19</v>
      </c>
      <c r="B29" s="52" t="s">
        <v>63</v>
      </c>
      <c r="C29" s="22" t="s">
        <v>11</v>
      </c>
      <c r="D29" s="22">
        <v>41.3</v>
      </c>
      <c r="E29" s="43">
        <v>50</v>
      </c>
      <c r="F29" s="7">
        <f t="shared" si="1"/>
        <v>2065</v>
      </c>
    </row>
    <row r="30" spans="1:6" ht="24" customHeight="1" x14ac:dyDescent="0.25">
      <c r="A30" s="8">
        <v>20</v>
      </c>
      <c r="B30" s="52" t="s">
        <v>64</v>
      </c>
      <c r="C30" s="21" t="s">
        <v>11</v>
      </c>
      <c r="D30" s="21">
        <v>32.86</v>
      </c>
      <c r="E30" s="43">
        <v>50</v>
      </c>
      <c r="F30" s="7">
        <f t="shared" si="1"/>
        <v>1643</v>
      </c>
    </row>
    <row r="31" spans="1:6" ht="22.5" customHeight="1" x14ac:dyDescent="0.25">
      <c r="A31" s="8">
        <v>21</v>
      </c>
      <c r="B31" s="51" t="s">
        <v>65</v>
      </c>
      <c r="C31" s="21" t="s">
        <v>9</v>
      </c>
      <c r="D31" s="21">
        <v>7.67</v>
      </c>
      <c r="E31" s="43">
        <v>50</v>
      </c>
      <c r="F31" s="7">
        <f t="shared" si="1"/>
        <v>383.5</v>
      </c>
    </row>
    <row r="32" spans="1:6" ht="22.5" customHeight="1" x14ac:dyDescent="0.25">
      <c r="A32" s="8">
        <v>22</v>
      </c>
      <c r="B32" s="51" t="s">
        <v>66</v>
      </c>
      <c r="C32" s="21" t="s">
        <v>11</v>
      </c>
      <c r="D32" s="21">
        <v>9.7100000000000009</v>
      </c>
      <c r="E32" s="43">
        <v>40</v>
      </c>
      <c r="F32" s="7">
        <f t="shared" si="1"/>
        <v>388.40000000000003</v>
      </c>
    </row>
    <row r="33" spans="1:6" ht="25.5" x14ac:dyDescent="0.25">
      <c r="A33" s="8">
        <v>23</v>
      </c>
      <c r="B33" s="51" t="s">
        <v>67</v>
      </c>
      <c r="C33" s="21" t="s">
        <v>10</v>
      </c>
      <c r="D33" s="21">
        <v>218.45</v>
      </c>
      <c r="E33" s="43">
        <v>5</v>
      </c>
      <c r="F33" s="7">
        <f t="shared" si="1"/>
        <v>1092.25</v>
      </c>
    </row>
    <row r="34" spans="1:6" ht="25.5" x14ac:dyDescent="0.25">
      <c r="A34" s="8">
        <v>24</v>
      </c>
      <c r="B34" s="51" t="s">
        <v>68</v>
      </c>
      <c r="C34" s="21" t="s">
        <v>10</v>
      </c>
      <c r="D34" s="21">
        <v>135.9</v>
      </c>
      <c r="E34" s="43">
        <v>20</v>
      </c>
      <c r="F34" s="7">
        <f t="shared" si="1"/>
        <v>2718</v>
      </c>
    </row>
    <row r="35" spans="1:6" ht="24.75" customHeight="1" x14ac:dyDescent="0.25">
      <c r="A35" s="8">
        <v>25</v>
      </c>
      <c r="B35" s="52" t="s">
        <v>69</v>
      </c>
      <c r="C35" s="21" t="s">
        <v>11</v>
      </c>
      <c r="D35" s="21">
        <v>251.94</v>
      </c>
      <c r="E35" s="43">
        <v>50</v>
      </c>
      <c r="F35" s="7">
        <f t="shared" si="1"/>
        <v>12597</v>
      </c>
    </row>
    <row r="36" spans="1:6" ht="25.5" x14ac:dyDescent="0.25">
      <c r="A36" s="8">
        <v>26</v>
      </c>
      <c r="B36" s="51" t="s">
        <v>70</v>
      </c>
      <c r="C36" s="21" t="s">
        <v>9</v>
      </c>
      <c r="D36" s="24">
        <v>532.25</v>
      </c>
      <c r="E36" s="43">
        <v>90</v>
      </c>
      <c r="F36" s="7">
        <f t="shared" si="1"/>
        <v>47902.5</v>
      </c>
    </row>
    <row r="37" spans="1:6" ht="25.5" x14ac:dyDescent="0.25">
      <c r="A37" s="8">
        <v>27</v>
      </c>
      <c r="B37" s="51" t="s">
        <v>71</v>
      </c>
      <c r="C37" s="21" t="s">
        <v>12</v>
      </c>
      <c r="D37" s="24">
        <v>8118.59</v>
      </c>
      <c r="E37" s="43">
        <v>7</v>
      </c>
      <c r="F37" s="7">
        <f t="shared" si="1"/>
        <v>56830.130000000005</v>
      </c>
    </row>
    <row r="38" spans="1:6" ht="25.5" x14ac:dyDescent="0.25">
      <c r="A38" s="8">
        <v>28</v>
      </c>
      <c r="B38" s="51" t="s">
        <v>72</v>
      </c>
      <c r="C38" s="21" t="s">
        <v>12</v>
      </c>
      <c r="D38" s="24">
        <v>6358.8</v>
      </c>
      <c r="E38" s="43">
        <v>7</v>
      </c>
      <c r="F38" s="7">
        <f t="shared" si="1"/>
        <v>44511.6</v>
      </c>
    </row>
    <row r="39" spans="1:6" ht="25.5" x14ac:dyDescent="0.25">
      <c r="A39" s="8">
        <v>29</v>
      </c>
      <c r="B39" s="51" t="s">
        <v>73</v>
      </c>
      <c r="C39" s="21" t="s">
        <v>12</v>
      </c>
      <c r="D39" s="24">
        <v>7087.02</v>
      </c>
      <c r="E39" s="43">
        <v>7</v>
      </c>
      <c r="F39" s="7">
        <f t="shared" si="1"/>
        <v>49609.14</v>
      </c>
    </row>
    <row r="40" spans="1:6" ht="21" customHeight="1" x14ac:dyDescent="0.25">
      <c r="A40" s="8">
        <v>30</v>
      </c>
      <c r="B40" s="52" t="s">
        <v>74</v>
      </c>
      <c r="C40" s="21" t="s">
        <v>10</v>
      </c>
      <c r="D40" s="21">
        <v>1172.21</v>
      </c>
      <c r="E40" s="43">
        <v>15</v>
      </c>
      <c r="F40" s="7">
        <f t="shared" si="1"/>
        <v>17583.150000000001</v>
      </c>
    </row>
    <row r="41" spans="1:6" ht="25.5" x14ac:dyDescent="0.25">
      <c r="A41" s="8">
        <v>31</v>
      </c>
      <c r="B41" s="52" t="s">
        <v>75</v>
      </c>
      <c r="C41" s="21" t="s">
        <v>13</v>
      </c>
      <c r="D41" s="21">
        <v>936</v>
      </c>
      <c r="E41" s="43">
        <v>6</v>
      </c>
      <c r="F41" s="7">
        <f t="shared" si="1"/>
        <v>5616</v>
      </c>
    </row>
    <row r="42" spans="1:6" ht="25.5" x14ac:dyDescent="0.25">
      <c r="A42" s="8">
        <v>32</v>
      </c>
      <c r="B42" s="51" t="s">
        <v>76</v>
      </c>
      <c r="C42" s="21" t="s">
        <v>9</v>
      </c>
      <c r="D42" s="21">
        <v>121.39</v>
      </c>
      <c r="E42" s="44">
        <v>120</v>
      </c>
      <c r="F42" s="7">
        <f t="shared" si="1"/>
        <v>14566.8</v>
      </c>
    </row>
    <row r="43" spans="1:6" ht="20.25" customHeight="1" x14ac:dyDescent="0.25">
      <c r="A43" s="8">
        <v>33</v>
      </c>
      <c r="B43" s="51" t="s">
        <v>77</v>
      </c>
      <c r="C43" s="21" t="s">
        <v>10</v>
      </c>
      <c r="D43" s="24">
        <v>28.88</v>
      </c>
      <c r="E43" s="43">
        <v>100</v>
      </c>
      <c r="F43" s="7">
        <f t="shared" si="1"/>
        <v>2888</v>
      </c>
    </row>
    <row r="44" spans="1:6" ht="25.5" x14ac:dyDescent="0.25">
      <c r="A44" s="8">
        <v>34</v>
      </c>
      <c r="B44" s="52" t="s">
        <v>78</v>
      </c>
      <c r="C44" s="21" t="s">
        <v>13</v>
      </c>
      <c r="D44" s="21">
        <v>2861.74</v>
      </c>
      <c r="E44" s="43">
        <v>20</v>
      </c>
      <c r="F44" s="7">
        <f t="shared" si="1"/>
        <v>57234.799999999996</v>
      </c>
    </row>
    <row r="45" spans="1:6" ht="25.5" x14ac:dyDescent="0.25">
      <c r="A45" s="8">
        <v>35</v>
      </c>
      <c r="B45" s="52" t="s">
        <v>79</v>
      </c>
      <c r="C45" s="21" t="s">
        <v>11</v>
      </c>
      <c r="D45" s="21">
        <v>15005.3</v>
      </c>
      <c r="E45" s="43">
        <v>5</v>
      </c>
      <c r="F45" s="7">
        <f t="shared" si="1"/>
        <v>75026.5</v>
      </c>
    </row>
    <row r="46" spans="1:6" ht="20.25" customHeight="1" x14ac:dyDescent="0.25">
      <c r="A46" s="8">
        <v>36</v>
      </c>
      <c r="B46" s="51" t="s">
        <v>80</v>
      </c>
      <c r="C46" s="21" t="s">
        <v>10</v>
      </c>
      <c r="D46" s="21">
        <v>64.8</v>
      </c>
      <c r="E46" s="44">
        <v>500</v>
      </c>
      <c r="F46" s="7">
        <f t="shared" si="1"/>
        <v>32400</v>
      </c>
    </row>
    <row r="47" spans="1:6" ht="27" customHeight="1" x14ac:dyDescent="0.25">
      <c r="A47" s="8">
        <v>37</v>
      </c>
      <c r="B47" s="51" t="s">
        <v>81</v>
      </c>
      <c r="C47" s="25" t="s">
        <v>10</v>
      </c>
      <c r="D47" s="25">
        <v>67.2</v>
      </c>
      <c r="E47" s="18">
        <v>100</v>
      </c>
      <c r="F47" s="7">
        <f t="shared" si="1"/>
        <v>6720</v>
      </c>
    </row>
    <row r="48" spans="1:6" x14ac:dyDescent="0.25">
      <c r="A48" s="23"/>
      <c r="B48" s="53"/>
      <c r="C48" s="23"/>
      <c r="D48" s="9"/>
      <c r="E48" s="9"/>
      <c r="F48" s="9">
        <f>SUM(F22:F47)</f>
        <v>554310.02</v>
      </c>
    </row>
    <row r="49" spans="1:6" x14ac:dyDescent="0.25">
      <c r="A49" s="26"/>
      <c r="B49" s="54"/>
      <c r="C49" s="26"/>
      <c r="D49" s="12"/>
      <c r="E49" s="12"/>
      <c r="F49" s="12"/>
    </row>
    <row r="50" spans="1:6" x14ac:dyDescent="0.25">
      <c r="A50" s="71" t="s">
        <v>54</v>
      </c>
      <c r="B50" s="71"/>
      <c r="C50" s="71"/>
      <c r="D50" s="71"/>
      <c r="E50" s="71"/>
      <c r="F50" s="71"/>
    </row>
    <row r="51" spans="1:6" x14ac:dyDescent="0.25">
      <c r="A51" s="26"/>
      <c r="B51" s="26"/>
      <c r="C51" s="26"/>
      <c r="D51" s="26"/>
      <c r="E51" s="26"/>
      <c r="F51" s="26"/>
    </row>
    <row r="52" spans="1:6" ht="25.5" x14ac:dyDescent="0.25">
      <c r="A52" s="2" t="s">
        <v>5</v>
      </c>
      <c r="B52" s="46" t="s">
        <v>4</v>
      </c>
      <c r="C52" s="2" t="s">
        <v>2</v>
      </c>
      <c r="D52" s="3" t="s">
        <v>3</v>
      </c>
      <c r="E52" s="4" t="s">
        <v>0</v>
      </c>
      <c r="F52" s="4" t="s">
        <v>1</v>
      </c>
    </row>
    <row r="53" spans="1:6" ht="25.5" x14ac:dyDescent="0.25">
      <c r="A53" s="8">
        <v>38</v>
      </c>
      <c r="B53" s="59" t="s">
        <v>82</v>
      </c>
      <c r="C53" s="34" t="s">
        <v>10</v>
      </c>
      <c r="D53" s="34">
        <v>10</v>
      </c>
      <c r="E53" s="20">
        <v>30212</v>
      </c>
      <c r="F53" s="7">
        <f>D53*E53</f>
        <v>302120</v>
      </c>
    </row>
    <row r="54" spans="1:6" ht="25.5" x14ac:dyDescent="0.25">
      <c r="A54" s="8">
        <v>39</v>
      </c>
      <c r="B54" s="59" t="s">
        <v>83</v>
      </c>
      <c r="C54" s="34" t="s">
        <v>10</v>
      </c>
      <c r="D54" s="34">
        <v>18</v>
      </c>
      <c r="E54" s="20">
        <v>31955</v>
      </c>
      <c r="F54" s="7">
        <f t="shared" ref="F54:F94" si="2">D54*E54</f>
        <v>575190</v>
      </c>
    </row>
    <row r="55" spans="1:6" ht="25.5" x14ac:dyDescent="0.25">
      <c r="A55" s="8">
        <v>40</v>
      </c>
      <c r="B55" s="59" t="s">
        <v>84</v>
      </c>
      <c r="C55" s="34" t="s">
        <v>10</v>
      </c>
      <c r="D55" s="34">
        <v>10</v>
      </c>
      <c r="E55" s="20">
        <v>91217</v>
      </c>
      <c r="F55" s="7">
        <f t="shared" si="2"/>
        <v>912170</v>
      </c>
    </row>
    <row r="56" spans="1:6" ht="27.75" customHeight="1" x14ac:dyDescent="0.25">
      <c r="A56" s="8">
        <v>41</v>
      </c>
      <c r="B56" s="59" t="s">
        <v>85</v>
      </c>
      <c r="C56" s="34" t="s">
        <v>10</v>
      </c>
      <c r="D56" s="34">
        <v>8</v>
      </c>
      <c r="E56" s="20">
        <v>9877</v>
      </c>
      <c r="F56" s="7">
        <f t="shared" si="2"/>
        <v>79016</v>
      </c>
    </row>
    <row r="57" spans="1:6" ht="29.25" customHeight="1" x14ac:dyDescent="0.25">
      <c r="A57" s="8">
        <v>42</v>
      </c>
      <c r="B57" s="59" t="s">
        <v>86</v>
      </c>
      <c r="C57" s="34" t="s">
        <v>15</v>
      </c>
      <c r="D57" s="34">
        <v>100</v>
      </c>
      <c r="E57" s="20">
        <v>2000</v>
      </c>
      <c r="F57" s="7">
        <f t="shared" si="2"/>
        <v>200000</v>
      </c>
    </row>
    <row r="58" spans="1:6" ht="25.5" x14ac:dyDescent="0.25">
      <c r="A58" s="8">
        <v>43</v>
      </c>
      <c r="B58" s="59" t="s">
        <v>87</v>
      </c>
      <c r="C58" s="34" t="s">
        <v>16</v>
      </c>
      <c r="D58" s="34">
        <v>2</v>
      </c>
      <c r="E58" s="20">
        <v>11700</v>
      </c>
      <c r="F58" s="7">
        <f t="shared" si="2"/>
        <v>23400</v>
      </c>
    </row>
    <row r="59" spans="1:6" ht="38.25" x14ac:dyDescent="0.25">
      <c r="A59" s="8">
        <v>44</v>
      </c>
      <c r="B59" s="59" t="s">
        <v>88</v>
      </c>
      <c r="C59" s="34" t="s">
        <v>17</v>
      </c>
      <c r="D59" s="34">
        <v>4</v>
      </c>
      <c r="E59" s="20">
        <v>4950</v>
      </c>
      <c r="F59" s="7">
        <f t="shared" si="2"/>
        <v>19800</v>
      </c>
    </row>
    <row r="60" spans="1:6" ht="38.25" x14ac:dyDescent="0.25">
      <c r="A60" s="8">
        <v>45</v>
      </c>
      <c r="B60" s="59" t="s">
        <v>89</v>
      </c>
      <c r="C60" s="34" t="s">
        <v>17</v>
      </c>
      <c r="D60" s="34">
        <v>4</v>
      </c>
      <c r="E60" s="20">
        <v>4950</v>
      </c>
      <c r="F60" s="7">
        <f t="shared" si="2"/>
        <v>19800</v>
      </c>
    </row>
    <row r="61" spans="1:6" ht="21" customHeight="1" x14ac:dyDescent="0.25">
      <c r="A61" s="8">
        <v>46</v>
      </c>
      <c r="B61" s="59" t="s">
        <v>90</v>
      </c>
      <c r="C61" s="34" t="s">
        <v>17</v>
      </c>
      <c r="D61" s="34">
        <v>10</v>
      </c>
      <c r="E61" s="20">
        <v>7000</v>
      </c>
      <c r="F61" s="7">
        <f t="shared" si="2"/>
        <v>70000</v>
      </c>
    </row>
    <row r="62" spans="1:6" ht="41.25" customHeight="1" x14ac:dyDescent="0.25">
      <c r="A62" s="8">
        <v>47</v>
      </c>
      <c r="B62" s="59" t="s">
        <v>91</v>
      </c>
      <c r="C62" s="34" t="s">
        <v>17</v>
      </c>
      <c r="D62" s="34">
        <v>2</v>
      </c>
      <c r="E62" s="20">
        <v>3555</v>
      </c>
      <c r="F62" s="7">
        <f t="shared" si="2"/>
        <v>7110</v>
      </c>
    </row>
    <row r="63" spans="1:6" ht="20.25" customHeight="1" x14ac:dyDescent="0.25">
      <c r="A63" s="8">
        <v>48</v>
      </c>
      <c r="B63" s="59" t="s">
        <v>92</v>
      </c>
      <c r="C63" s="34" t="s">
        <v>10</v>
      </c>
      <c r="D63" s="34">
        <v>1</v>
      </c>
      <c r="E63" s="20">
        <v>11160</v>
      </c>
      <c r="F63" s="7">
        <f t="shared" si="2"/>
        <v>11160</v>
      </c>
    </row>
    <row r="64" spans="1:6" ht="25.5" x14ac:dyDescent="0.25">
      <c r="A64" s="8">
        <v>49</v>
      </c>
      <c r="B64" s="59" t="s">
        <v>93</v>
      </c>
      <c r="C64" s="34" t="s">
        <v>17</v>
      </c>
      <c r="D64" s="34">
        <v>2</v>
      </c>
      <c r="E64" s="20">
        <v>4635</v>
      </c>
      <c r="F64" s="7">
        <f t="shared" si="2"/>
        <v>9270</v>
      </c>
    </row>
    <row r="65" spans="1:6" ht="24" customHeight="1" x14ac:dyDescent="0.25">
      <c r="A65" s="8">
        <v>50</v>
      </c>
      <c r="B65" s="59" t="s">
        <v>94</v>
      </c>
      <c r="C65" s="34" t="s">
        <v>10</v>
      </c>
      <c r="D65" s="34">
        <v>2</v>
      </c>
      <c r="E65" s="20">
        <v>990</v>
      </c>
      <c r="F65" s="7">
        <f t="shared" si="2"/>
        <v>1980</v>
      </c>
    </row>
    <row r="66" spans="1:6" ht="25.5" x14ac:dyDescent="0.25">
      <c r="A66" s="8">
        <v>51</v>
      </c>
      <c r="B66" s="59" t="s">
        <v>95</v>
      </c>
      <c r="C66" s="34" t="s">
        <v>17</v>
      </c>
      <c r="D66" s="34">
        <v>1</v>
      </c>
      <c r="E66" s="20">
        <v>3060</v>
      </c>
      <c r="F66" s="7">
        <f t="shared" si="2"/>
        <v>3060</v>
      </c>
    </row>
    <row r="67" spans="1:6" ht="25.5" customHeight="1" x14ac:dyDescent="0.25">
      <c r="A67" s="8">
        <v>52</v>
      </c>
      <c r="B67" s="59" t="s">
        <v>96</v>
      </c>
      <c r="C67" s="34" t="s">
        <v>18</v>
      </c>
      <c r="D67" s="34">
        <v>4</v>
      </c>
      <c r="E67" s="20">
        <v>1274</v>
      </c>
      <c r="F67" s="7">
        <f t="shared" si="2"/>
        <v>5096</v>
      </c>
    </row>
    <row r="68" spans="1:6" ht="21" customHeight="1" x14ac:dyDescent="0.25">
      <c r="A68" s="8">
        <v>53</v>
      </c>
      <c r="B68" s="59" t="s">
        <v>97</v>
      </c>
      <c r="C68" s="34" t="s">
        <v>18</v>
      </c>
      <c r="D68" s="34">
        <v>4</v>
      </c>
      <c r="E68" s="20">
        <v>2295</v>
      </c>
      <c r="F68" s="7">
        <f t="shared" si="2"/>
        <v>9180</v>
      </c>
    </row>
    <row r="69" spans="1:6" ht="25.5" x14ac:dyDescent="0.25">
      <c r="A69" s="8">
        <v>54</v>
      </c>
      <c r="B69" s="59" t="s">
        <v>98</v>
      </c>
      <c r="C69" s="34" t="s">
        <v>17</v>
      </c>
      <c r="D69" s="34">
        <v>4</v>
      </c>
      <c r="E69" s="20">
        <v>2655</v>
      </c>
      <c r="F69" s="7">
        <f t="shared" si="2"/>
        <v>10620</v>
      </c>
    </row>
    <row r="70" spans="1:6" ht="25.5" x14ac:dyDescent="0.25">
      <c r="A70" s="8">
        <v>55</v>
      </c>
      <c r="B70" s="59" t="s">
        <v>99</v>
      </c>
      <c r="C70" s="34" t="s">
        <v>17</v>
      </c>
      <c r="D70" s="34">
        <v>4</v>
      </c>
      <c r="E70" s="20">
        <v>2700</v>
      </c>
      <c r="F70" s="7">
        <f t="shared" si="2"/>
        <v>10800</v>
      </c>
    </row>
    <row r="71" spans="1:6" ht="38.25" x14ac:dyDescent="0.25">
      <c r="A71" s="8">
        <v>56</v>
      </c>
      <c r="B71" s="59" t="s">
        <v>100</v>
      </c>
      <c r="C71" s="34" t="s">
        <v>17</v>
      </c>
      <c r="D71" s="34">
        <v>2</v>
      </c>
      <c r="E71" s="20">
        <v>3105</v>
      </c>
      <c r="F71" s="7">
        <f t="shared" si="2"/>
        <v>6210</v>
      </c>
    </row>
    <row r="72" spans="1:6" ht="24" customHeight="1" x14ac:dyDescent="0.25">
      <c r="A72" s="8">
        <v>57</v>
      </c>
      <c r="B72" s="58" t="s">
        <v>14</v>
      </c>
      <c r="C72" s="34" t="s">
        <v>17</v>
      </c>
      <c r="D72" s="34">
        <v>2</v>
      </c>
      <c r="E72" s="20">
        <v>7420</v>
      </c>
      <c r="F72" s="7">
        <f t="shared" si="2"/>
        <v>14840</v>
      </c>
    </row>
    <row r="73" spans="1:6" ht="25.5" x14ac:dyDescent="0.25">
      <c r="A73" s="8">
        <v>58</v>
      </c>
      <c r="B73" s="59" t="s">
        <v>101</v>
      </c>
      <c r="C73" s="34" t="s">
        <v>17</v>
      </c>
      <c r="D73" s="34">
        <v>14</v>
      </c>
      <c r="E73" s="20">
        <v>3807</v>
      </c>
      <c r="F73" s="7">
        <f t="shared" si="2"/>
        <v>53298</v>
      </c>
    </row>
    <row r="74" spans="1:6" ht="28.5" customHeight="1" x14ac:dyDescent="0.25">
      <c r="A74" s="8">
        <v>59</v>
      </c>
      <c r="B74" s="58" t="s">
        <v>102</v>
      </c>
      <c r="C74" s="34" t="s">
        <v>17</v>
      </c>
      <c r="D74" s="34">
        <v>6</v>
      </c>
      <c r="E74" s="20">
        <v>7000</v>
      </c>
      <c r="F74" s="7">
        <f t="shared" si="2"/>
        <v>42000</v>
      </c>
    </row>
    <row r="75" spans="1:6" ht="28.5" customHeight="1" x14ac:dyDescent="0.25">
      <c r="A75" s="8">
        <v>60</v>
      </c>
      <c r="B75" s="59" t="s">
        <v>103</v>
      </c>
      <c r="C75" s="34" t="s">
        <v>17</v>
      </c>
      <c r="D75" s="34">
        <v>2</v>
      </c>
      <c r="E75" s="20">
        <v>2520</v>
      </c>
      <c r="F75" s="7">
        <f t="shared" si="2"/>
        <v>5040</v>
      </c>
    </row>
    <row r="76" spans="1:6" ht="25.5" x14ac:dyDescent="0.25">
      <c r="A76" s="8">
        <v>61</v>
      </c>
      <c r="B76" s="59" t="s">
        <v>104</v>
      </c>
      <c r="C76" s="34" t="s">
        <v>17</v>
      </c>
      <c r="D76" s="34">
        <v>6</v>
      </c>
      <c r="E76" s="20">
        <v>1683</v>
      </c>
      <c r="F76" s="7">
        <f t="shared" si="2"/>
        <v>10098</v>
      </c>
    </row>
    <row r="77" spans="1:6" ht="25.5" x14ac:dyDescent="0.25">
      <c r="A77" s="8">
        <v>62</v>
      </c>
      <c r="B77" s="59" t="s">
        <v>105</v>
      </c>
      <c r="C77" s="34" t="s">
        <v>17</v>
      </c>
      <c r="D77" s="34">
        <v>5</v>
      </c>
      <c r="E77" s="20">
        <v>7020</v>
      </c>
      <c r="F77" s="7">
        <f t="shared" si="2"/>
        <v>35100</v>
      </c>
    </row>
    <row r="78" spans="1:6" ht="25.5" x14ac:dyDescent="0.25">
      <c r="A78" s="8">
        <v>63</v>
      </c>
      <c r="B78" s="59" t="s">
        <v>106</v>
      </c>
      <c r="C78" s="34" t="s">
        <v>10</v>
      </c>
      <c r="D78" s="34">
        <v>1</v>
      </c>
      <c r="E78" s="20">
        <v>3245</v>
      </c>
      <c r="F78" s="7">
        <f t="shared" si="2"/>
        <v>3245</v>
      </c>
    </row>
    <row r="79" spans="1:6" ht="25.5" x14ac:dyDescent="0.25">
      <c r="A79" s="8">
        <v>64</v>
      </c>
      <c r="B79" s="59" t="s">
        <v>107</v>
      </c>
      <c r="C79" s="34" t="s">
        <v>19</v>
      </c>
      <c r="D79" s="34">
        <v>0.5</v>
      </c>
      <c r="E79" s="20">
        <v>2860</v>
      </c>
      <c r="F79" s="7">
        <f t="shared" si="2"/>
        <v>1430</v>
      </c>
    </row>
    <row r="80" spans="1:6" ht="26.25" customHeight="1" x14ac:dyDescent="0.25">
      <c r="A80" s="8">
        <v>65</v>
      </c>
      <c r="B80" s="59" t="s">
        <v>108</v>
      </c>
      <c r="C80" s="34" t="s">
        <v>17</v>
      </c>
      <c r="D80" s="34">
        <v>4</v>
      </c>
      <c r="E80" s="20">
        <v>6930</v>
      </c>
      <c r="F80" s="7">
        <f t="shared" si="2"/>
        <v>27720</v>
      </c>
    </row>
    <row r="81" spans="1:6" ht="25.5" x14ac:dyDescent="0.25">
      <c r="A81" s="8">
        <v>66</v>
      </c>
      <c r="B81" s="59" t="s">
        <v>109</v>
      </c>
      <c r="C81" s="34" t="s">
        <v>17</v>
      </c>
      <c r="D81" s="34">
        <v>4</v>
      </c>
      <c r="E81" s="20">
        <v>6831</v>
      </c>
      <c r="F81" s="7">
        <f t="shared" si="2"/>
        <v>27324</v>
      </c>
    </row>
    <row r="82" spans="1:6" ht="25.5" x14ac:dyDescent="0.25">
      <c r="A82" s="8">
        <v>67</v>
      </c>
      <c r="B82" s="59" t="s">
        <v>110</v>
      </c>
      <c r="C82" s="34" t="s">
        <v>19</v>
      </c>
      <c r="D82" s="34">
        <v>0.5</v>
      </c>
      <c r="E82" s="20">
        <v>2060</v>
      </c>
      <c r="F82" s="7">
        <f t="shared" si="2"/>
        <v>1030</v>
      </c>
    </row>
    <row r="83" spans="1:6" ht="25.5" x14ac:dyDescent="0.25">
      <c r="A83" s="8">
        <v>68</v>
      </c>
      <c r="B83" s="60" t="s">
        <v>111</v>
      </c>
      <c r="C83" s="34" t="s">
        <v>20</v>
      </c>
      <c r="D83" s="34">
        <v>12</v>
      </c>
      <c r="E83" s="20">
        <v>222440</v>
      </c>
      <c r="F83" s="7">
        <f t="shared" si="2"/>
        <v>2669280</v>
      </c>
    </row>
    <row r="84" spans="1:6" ht="25.5" x14ac:dyDescent="0.25">
      <c r="A84" s="8">
        <v>69</v>
      </c>
      <c r="B84" s="59" t="s">
        <v>112</v>
      </c>
      <c r="C84" s="34" t="s">
        <v>20</v>
      </c>
      <c r="D84" s="34">
        <v>4</v>
      </c>
      <c r="E84" s="20">
        <v>67040</v>
      </c>
      <c r="F84" s="7">
        <f t="shared" si="2"/>
        <v>268160</v>
      </c>
    </row>
    <row r="85" spans="1:6" ht="21.75" customHeight="1" x14ac:dyDescent="0.25">
      <c r="A85" s="8">
        <v>70</v>
      </c>
      <c r="B85" s="59" t="s">
        <v>113</v>
      </c>
      <c r="C85" s="34" t="s">
        <v>10</v>
      </c>
      <c r="D85" s="34">
        <v>4</v>
      </c>
      <c r="E85" s="20">
        <v>20000</v>
      </c>
      <c r="F85" s="7">
        <f t="shared" si="2"/>
        <v>80000</v>
      </c>
    </row>
    <row r="86" spans="1:6" ht="27.75" customHeight="1" x14ac:dyDescent="0.25">
      <c r="A86" s="8">
        <v>71</v>
      </c>
      <c r="B86" s="59" t="s">
        <v>114</v>
      </c>
      <c r="C86" s="34" t="s">
        <v>12</v>
      </c>
      <c r="D86" s="34">
        <v>1</v>
      </c>
      <c r="E86" s="20">
        <v>5000</v>
      </c>
      <c r="F86" s="7">
        <f t="shared" si="2"/>
        <v>5000</v>
      </c>
    </row>
    <row r="87" spans="1:6" ht="23.25" customHeight="1" x14ac:dyDescent="0.25">
      <c r="A87" s="8">
        <v>72</v>
      </c>
      <c r="B87" s="59" t="s">
        <v>115</v>
      </c>
      <c r="C87" s="34" t="s">
        <v>17</v>
      </c>
      <c r="D87" s="34">
        <v>1</v>
      </c>
      <c r="E87" s="20">
        <v>3555</v>
      </c>
      <c r="F87" s="7">
        <f t="shared" si="2"/>
        <v>3555</v>
      </c>
    </row>
    <row r="88" spans="1:6" ht="31.5" customHeight="1" x14ac:dyDescent="0.25">
      <c r="A88" s="8">
        <v>73</v>
      </c>
      <c r="B88" s="59" t="s">
        <v>116</v>
      </c>
      <c r="C88" s="34" t="s">
        <v>17</v>
      </c>
      <c r="D88" s="34">
        <v>2</v>
      </c>
      <c r="E88" s="20">
        <v>5000</v>
      </c>
      <c r="F88" s="7">
        <f t="shared" si="2"/>
        <v>10000</v>
      </c>
    </row>
    <row r="89" spans="1:6" x14ac:dyDescent="0.25">
      <c r="A89" s="8">
        <v>74</v>
      </c>
      <c r="B89" s="59" t="s">
        <v>117</v>
      </c>
      <c r="C89" s="34" t="s">
        <v>17</v>
      </c>
      <c r="D89" s="34">
        <v>2</v>
      </c>
      <c r="E89" s="20">
        <v>5000</v>
      </c>
      <c r="F89" s="7">
        <f t="shared" si="2"/>
        <v>10000</v>
      </c>
    </row>
    <row r="90" spans="1:6" x14ac:dyDescent="0.25">
      <c r="A90" s="8">
        <v>75</v>
      </c>
      <c r="B90" s="59" t="s">
        <v>118</v>
      </c>
      <c r="C90" s="34" t="s">
        <v>17</v>
      </c>
      <c r="D90" s="34">
        <v>5</v>
      </c>
      <c r="E90" s="20">
        <v>6000</v>
      </c>
      <c r="F90" s="7">
        <f t="shared" si="2"/>
        <v>30000</v>
      </c>
    </row>
    <row r="91" spans="1:6" x14ac:dyDescent="0.25">
      <c r="A91" s="8">
        <v>76</v>
      </c>
      <c r="B91" s="59" t="s">
        <v>119</v>
      </c>
      <c r="C91" s="34" t="s">
        <v>17</v>
      </c>
      <c r="D91" s="34">
        <v>5</v>
      </c>
      <c r="E91" s="20">
        <v>6000</v>
      </c>
      <c r="F91" s="7">
        <f t="shared" si="2"/>
        <v>30000</v>
      </c>
    </row>
    <row r="92" spans="1:6" x14ac:dyDescent="0.25">
      <c r="A92" s="8">
        <v>77</v>
      </c>
      <c r="B92" s="59" t="s">
        <v>120</v>
      </c>
      <c r="C92" s="34" t="s">
        <v>17</v>
      </c>
      <c r="D92" s="34">
        <v>5</v>
      </c>
      <c r="E92" s="20">
        <v>6000</v>
      </c>
      <c r="F92" s="7">
        <f t="shared" si="2"/>
        <v>30000</v>
      </c>
    </row>
    <row r="93" spans="1:6" ht="25.5" x14ac:dyDescent="0.25">
      <c r="A93" s="8">
        <v>78</v>
      </c>
      <c r="B93" s="59" t="s">
        <v>121</v>
      </c>
      <c r="C93" s="34" t="s">
        <v>17</v>
      </c>
      <c r="D93" s="34">
        <v>1</v>
      </c>
      <c r="E93" s="20">
        <v>5000</v>
      </c>
      <c r="F93" s="7">
        <f t="shared" si="2"/>
        <v>5000</v>
      </c>
    </row>
    <row r="94" spans="1:6" ht="25.5" x14ac:dyDescent="0.25">
      <c r="A94" s="8">
        <v>79</v>
      </c>
      <c r="B94" s="59" t="s">
        <v>122</v>
      </c>
      <c r="C94" s="34" t="s">
        <v>17</v>
      </c>
      <c r="D94" s="34">
        <v>3</v>
      </c>
      <c r="E94" s="20">
        <v>6000</v>
      </c>
      <c r="F94" s="7">
        <f t="shared" si="2"/>
        <v>18000</v>
      </c>
    </row>
    <row r="95" spans="1:6" x14ac:dyDescent="0.25">
      <c r="A95" s="8"/>
      <c r="B95" s="55"/>
      <c r="C95" s="8"/>
      <c r="D95" s="7"/>
      <c r="E95" s="7"/>
      <c r="F95" s="9">
        <f>SUM(F53:F94)</f>
        <v>5656102</v>
      </c>
    </row>
    <row r="96" spans="1:6" x14ac:dyDescent="0.25">
      <c r="A96" s="10"/>
      <c r="B96" s="56"/>
      <c r="C96" s="10"/>
      <c r="D96" s="11"/>
      <c r="E96" s="11"/>
      <c r="F96" s="12"/>
    </row>
    <row r="97" spans="1:6" x14ac:dyDescent="0.25">
      <c r="A97" s="70" t="s">
        <v>53</v>
      </c>
      <c r="B97" s="70"/>
      <c r="C97" s="70"/>
      <c r="D97" s="70"/>
      <c r="E97" s="70"/>
      <c r="F97" s="70"/>
    </row>
    <row r="99" spans="1:6" ht="25.5" x14ac:dyDescent="0.25">
      <c r="A99" s="2" t="s">
        <v>5</v>
      </c>
      <c r="B99" s="46" t="s">
        <v>4</v>
      </c>
      <c r="C99" s="2" t="s">
        <v>2</v>
      </c>
      <c r="D99" s="3" t="s">
        <v>3</v>
      </c>
      <c r="E99" s="4" t="s">
        <v>0</v>
      </c>
      <c r="F99" s="4" t="s">
        <v>1</v>
      </c>
    </row>
    <row r="100" spans="1:6" ht="47.25" customHeight="1" x14ac:dyDescent="0.25">
      <c r="A100" s="8">
        <v>80</v>
      </c>
      <c r="B100" s="57" t="s">
        <v>220</v>
      </c>
      <c r="C100" s="34" t="s">
        <v>20</v>
      </c>
      <c r="D100" s="19">
        <v>50</v>
      </c>
      <c r="E100" s="18">
        <v>550</v>
      </c>
      <c r="F100" s="7">
        <f>D100*E100</f>
        <v>27500</v>
      </c>
    </row>
    <row r="101" spans="1:6" ht="24" customHeight="1" x14ac:dyDescent="0.25">
      <c r="A101" s="8">
        <v>81</v>
      </c>
      <c r="B101" s="57" t="s">
        <v>177</v>
      </c>
      <c r="C101" s="35" t="s">
        <v>20</v>
      </c>
      <c r="D101" s="16">
        <v>100</v>
      </c>
      <c r="E101" s="18">
        <v>62.92</v>
      </c>
      <c r="F101" s="7">
        <f t="shared" ref="F101:F164" si="3">D101*E101</f>
        <v>6292</v>
      </c>
    </row>
    <row r="102" spans="1:6" ht="25.5" x14ac:dyDescent="0.25">
      <c r="A102" s="8">
        <v>82</v>
      </c>
      <c r="B102" s="60" t="s">
        <v>178</v>
      </c>
      <c r="C102" s="35" t="s">
        <v>20</v>
      </c>
      <c r="D102" s="27">
        <v>5</v>
      </c>
      <c r="E102" s="28">
        <v>21890</v>
      </c>
      <c r="F102" s="7">
        <f t="shared" si="3"/>
        <v>109450</v>
      </c>
    </row>
    <row r="103" spans="1:6" ht="38.25" x14ac:dyDescent="0.25">
      <c r="A103" s="8">
        <v>83</v>
      </c>
      <c r="B103" s="57" t="s">
        <v>123</v>
      </c>
      <c r="C103" s="35" t="s">
        <v>25</v>
      </c>
      <c r="D103" s="16">
        <v>200</v>
      </c>
      <c r="E103" s="18">
        <v>3700</v>
      </c>
      <c r="F103" s="7">
        <f t="shared" si="3"/>
        <v>740000</v>
      </c>
    </row>
    <row r="104" spans="1:6" ht="38.25" x14ac:dyDescent="0.25">
      <c r="A104" s="8">
        <v>84</v>
      </c>
      <c r="B104" s="57" t="s">
        <v>124</v>
      </c>
      <c r="C104" s="35" t="s">
        <v>12</v>
      </c>
      <c r="D104" s="16">
        <v>50</v>
      </c>
      <c r="E104" s="18">
        <v>3500</v>
      </c>
      <c r="F104" s="7">
        <f t="shared" si="3"/>
        <v>175000</v>
      </c>
    </row>
    <row r="105" spans="1:6" ht="25.5" x14ac:dyDescent="0.25">
      <c r="A105" s="8">
        <v>85</v>
      </c>
      <c r="B105" s="57" t="s">
        <v>125</v>
      </c>
      <c r="C105" s="35" t="s">
        <v>12</v>
      </c>
      <c r="D105" s="16">
        <v>10</v>
      </c>
      <c r="E105" s="18">
        <v>3500</v>
      </c>
      <c r="F105" s="7">
        <f t="shared" si="3"/>
        <v>35000</v>
      </c>
    </row>
    <row r="106" spans="1:6" ht="25.5" x14ac:dyDescent="0.25">
      <c r="A106" s="8">
        <v>86</v>
      </c>
      <c r="B106" s="57" t="s">
        <v>126</v>
      </c>
      <c r="C106" s="35" t="s">
        <v>26</v>
      </c>
      <c r="D106" s="16">
        <v>30</v>
      </c>
      <c r="E106" s="18">
        <v>3450</v>
      </c>
      <c r="F106" s="7">
        <f t="shared" si="3"/>
        <v>103500</v>
      </c>
    </row>
    <row r="107" spans="1:6" x14ac:dyDescent="0.25">
      <c r="A107" s="8">
        <v>87</v>
      </c>
      <c r="B107" s="57" t="s">
        <v>127</v>
      </c>
      <c r="C107" s="35" t="s">
        <v>20</v>
      </c>
      <c r="D107" s="16">
        <v>2</v>
      </c>
      <c r="E107" s="20">
        <v>30000</v>
      </c>
      <c r="F107" s="7">
        <f t="shared" si="3"/>
        <v>60000</v>
      </c>
    </row>
    <row r="108" spans="1:6" x14ac:dyDescent="0.25">
      <c r="A108" s="8">
        <v>88</v>
      </c>
      <c r="B108" s="57" t="s">
        <v>128</v>
      </c>
      <c r="C108" s="35" t="s">
        <v>20</v>
      </c>
      <c r="D108" s="16">
        <v>2</v>
      </c>
      <c r="E108" s="20">
        <v>30000</v>
      </c>
      <c r="F108" s="7">
        <f t="shared" si="3"/>
        <v>60000</v>
      </c>
    </row>
    <row r="109" spans="1:6" x14ac:dyDescent="0.25">
      <c r="A109" s="8">
        <v>89</v>
      </c>
      <c r="B109" s="57" t="s">
        <v>129</v>
      </c>
      <c r="C109" s="35" t="s">
        <v>20</v>
      </c>
      <c r="D109" s="16">
        <v>2</v>
      </c>
      <c r="E109" s="20">
        <v>30000</v>
      </c>
      <c r="F109" s="7">
        <f t="shared" si="3"/>
        <v>60000</v>
      </c>
    </row>
    <row r="110" spans="1:6" x14ac:dyDescent="0.25">
      <c r="A110" s="8">
        <v>90</v>
      </c>
      <c r="B110" s="57" t="s">
        <v>130</v>
      </c>
      <c r="C110" s="35" t="s">
        <v>20</v>
      </c>
      <c r="D110" s="16">
        <v>2</v>
      </c>
      <c r="E110" s="20">
        <v>30000</v>
      </c>
      <c r="F110" s="7">
        <f t="shared" si="3"/>
        <v>60000</v>
      </c>
    </row>
    <row r="111" spans="1:6" x14ac:dyDescent="0.25">
      <c r="A111" s="8">
        <v>91</v>
      </c>
      <c r="B111" s="57" t="s">
        <v>131</v>
      </c>
      <c r="C111" s="35" t="s">
        <v>20</v>
      </c>
      <c r="D111" s="16">
        <v>2</v>
      </c>
      <c r="E111" s="20">
        <v>30000</v>
      </c>
      <c r="F111" s="7">
        <f t="shared" si="3"/>
        <v>60000</v>
      </c>
    </row>
    <row r="112" spans="1:6" ht="63.75" x14ac:dyDescent="0.25">
      <c r="A112" s="8">
        <v>92</v>
      </c>
      <c r="B112" s="57" t="s">
        <v>179</v>
      </c>
      <c r="C112" s="35" t="s">
        <v>20</v>
      </c>
      <c r="D112" s="27">
        <v>2</v>
      </c>
      <c r="E112" s="29">
        <v>7.02</v>
      </c>
      <c r="F112" s="7">
        <f t="shared" si="3"/>
        <v>14.04</v>
      </c>
    </row>
    <row r="113" spans="1:6" ht="63.75" x14ac:dyDescent="0.25">
      <c r="A113" s="8">
        <v>93</v>
      </c>
      <c r="B113" s="57" t="s">
        <v>180</v>
      </c>
      <c r="C113" s="35" t="s">
        <v>20</v>
      </c>
      <c r="D113" s="27">
        <v>2</v>
      </c>
      <c r="E113" s="29">
        <v>7.02</v>
      </c>
      <c r="F113" s="7">
        <f t="shared" si="3"/>
        <v>14.04</v>
      </c>
    </row>
    <row r="114" spans="1:6" ht="63.75" x14ac:dyDescent="0.25">
      <c r="A114" s="8">
        <v>94</v>
      </c>
      <c r="B114" s="57" t="s">
        <v>181</v>
      </c>
      <c r="C114" s="35" t="s">
        <v>20</v>
      </c>
      <c r="D114" s="27">
        <v>4</v>
      </c>
      <c r="E114" s="28">
        <v>19.89</v>
      </c>
      <c r="F114" s="7">
        <f t="shared" si="3"/>
        <v>79.56</v>
      </c>
    </row>
    <row r="115" spans="1:6" ht="59.25" customHeight="1" x14ac:dyDescent="0.25">
      <c r="A115" s="8">
        <v>95</v>
      </c>
      <c r="B115" s="60" t="s">
        <v>182</v>
      </c>
      <c r="C115" s="35" t="s">
        <v>20</v>
      </c>
      <c r="D115" s="16">
        <v>300</v>
      </c>
      <c r="E115" s="18">
        <v>310</v>
      </c>
      <c r="F115" s="7">
        <f t="shared" si="3"/>
        <v>93000</v>
      </c>
    </row>
    <row r="116" spans="1:6" ht="76.5" x14ac:dyDescent="0.25">
      <c r="A116" s="8">
        <v>96</v>
      </c>
      <c r="B116" s="57" t="s">
        <v>183</v>
      </c>
      <c r="C116" s="35" t="s">
        <v>20</v>
      </c>
      <c r="D116" s="27">
        <v>400</v>
      </c>
      <c r="E116" s="28">
        <v>978</v>
      </c>
      <c r="F116" s="7">
        <f t="shared" si="3"/>
        <v>391200</v>
      </c>
    </row>
    <row r="117" spans="1:6" ht="126" customHeight="1" x14ac:dyDescent="0.25">
      <c r="A117" s="8">
        <v>97</v>
      </c>
      <c r="B117" s="61" t="s">
        <v>184</v>
      </c>
      <c r="C117" s="35" t="s">
        <v>39</v>
      </c>
      <c r="D117" s="16">
        <v>15</v>
      </c>
      <c r="E117" s="18">
        <v>2210</v>
      </c>
      <c r="F117" s="7">
        <f t="shared" si="3"/>
        <v>33150</v>
      </c>
    </row>
    <row r="118" spans="1:6" ht="78.75" customHeight="1" x14ac:dyDescent="0.25">
      <c r="A118" s="8">
        <v>98</v>
      </c>
      <c r="B118" s="61" t="s">
        <v>202</v>
      </c>
      <c r="C118" s="35" t="s">
        <v>27</v>
      </c>
      <c r="D118" s="16">
        <v>20</v>
      </c>
      <c r="E118" s="18">
        <v>2210</v>
      </c>
      <c r="F118" s="7">
        <f t="shared" si="3"/>
        <v>44200</v>
      </c>
    </row>
    <row r="119" spans="1:6" ht="25.5" x14ac:dyDescent="0.25">
      <c r="A119" s="8">
        <v>99</v>
      </c>
      <c r="B119" s="60" t="s">
        <v>203</v>
      </c>
      <c r="C119" s="35" t="s">
        <v>12</v>
      </c>
      <c r="D119" s="16">
        <v>15</v>
      </c>
      <c r="E119" s="18">
        <v>2470</v>
      </c>
      <c r="F119" s="7">
        <f t="shared" si="3"/>
        <v>37050</v>
      </c>
    </row>
    <row r="120" spans="1:6" x14ac:dyDescent="0.25">
      <c r="A120" s="8">
        <v>100</v>
      </c>
      <c r="B120" s="62" t="s">
        <v>132</v>
      </c>
      <c r="C120" s="36" t="s">
        <v>20</v>
      </c>
      <c r="D120" s="30">
        <v>5</v>
      </c>
      <c r="E120" s="29">
        <v>15040</v>
      </c>
      <c r="F120" s="7">
        <f t="shared" si="3"/>
        <v>75200</v>
      </c>
    </row>
    <row r="121" spans="1:6" x14ac:dyDescent="0.25">
      <c r="A121" s="8">
        <v>101</v>
      </c>
      <c r="B121" s="60" t="s">
        <v>21</v>
      </c>
      <c r="C121" s="35" t="s">
        <v>20</v>
      </c>
      <c r="D121" s="16">
        <v>2000</v>
      </c>
      <c r="E121" s="18">
        <v>250</v>
      </c>
      <c r="F121" s="7">
        <f t="shared" si="3"/>
        <v>500000</v>
      </c>
    </row>
    <row r="122" spans="1:6" ht="25.5" x14ac:dyDescent="0.25">
      <c r="A122" s="8">
        <v>102</v>
      </c>
      <c r="B122" s="63" t="s">
        <v>204</v>
      </c>
      <c r="C122" s="34" t="s">
        <v>28</v>
      </c>
      <c r="D122" s="16">
        <v>30</v>
      </c>
      <c r="E122" s="18">
        <v>752</v>
      </c>
      <c r="F122" s="7">
        <f t="shared" si="3"/>
        <v>22560</v>
      </c>
    </row>
    <row r="123" spans="1:6" ht="38.25" x14ac:dyDescent="0.25">
      <c r="A123" s="8">
        <v>103</v>
      </c>
      <c r="B123" s="64" t="s">
        <v>205</v>
      </c>
      <c r="C123" s="37" t="s">
        <v>29</v>
      </c>
      <c r="D123" s="16">
        <v>150</v>
      </c>
      <c r="E123" s="18">
        <v>370</v>
      </c>
      <c r="F123" s="7">
        <f t="shared" si="3"/>
        <v>55500</v>
      </c>
    </row>
    <row r="124" spans="1:6" ht="63.75" x14ac:dyDescent="0.25">
      <c r="A124" s="8">
        <v>104</v>
      </c>
      <c r="B124" s="64" t="s">
        <v>206</v>
      </c>
      <c r="C124" s="35" t="s">
        <v>30</v>
      </c>
      <c r="D124" s="27">
        <v>50</v>
      </c>
      <c r="E124" s="18">
        <v>850</v>
      </c>
      <c r="F124" s="7">
        <f t="shared" si="3"/>
        <v>42500</v>
      </c>
    </row>
    <row r="125" spans="1:6" ht="38.25" x14ac:dyDescent="0.25">
      <c r="A125" s="8">
        <v>105</v>
      </c>
      <c r="B125" s="64" t="s">
        <v>207</v>
      </c>
      <c r="C125" s="35" t="s">
        <v>30</v>
      </c>
      <c r="D125" s="27">
        <v>200</v>
      </c>
      <c r="E125" s="18">
        <v>37</v>
      </c>
      <c r="F125" s="7">
        <f t="shared" si="3"/>
        <v>7400</v>
      </c>
    </row>
    <row r="126" spans="1:6" ht="51" x14ac:dyDescent="0.25">
      <c r="A126" s="8">
        <v>106</v>
      </c>
      <c r="B126" s="64" t="s">
        <v>208</v>
      </c>
      <c r="C126" s="35" t="s">
        <v>30</v>
      </c>
      <c r="D126" s="27">
        <v>20</v>
      </c>
      <c r="E126" s="18">
        <v>430</v>
      </c>
      <c r="F126" s="7">
        <f t="shared" si="3"/>
        <v>8600</v>
      </c>
    </row>
    <row r="127" spans="1:6" ht="38.25" x14ac:dyDescent="0.25">
      <c r="A127" s="8">
        <v>107</v>
      </c>
      <c r="B127" s="60" t="s">
        <v>133</v>
      </c>
      <c r="C127" s="34" t="s">
        <v>20</v>
      </c>
      <c r="D127" s="20">
        <v>5</v>
      </c>
      <c r="E127" s="18">
        <v>55500</v>
      </c>
      <c r="F127" s="7">
        <f t="shared" si="3"/>
        <v>277500</v>
      </c>
    </row>
    <row r="128" spans="1:6" ht="28.5" customHeight="1" x14ac:dyDescent="0.25">
      <c r="A128" s="8">
        <v>108</v>
      </c>
      <c r="B128" s="64" t="s">
        <v>209</v>
      </c>
      <c r="C128" s="35" t="s">
        <v>20</v>
      </c>
      <c r="D128" s="16">
        <v>50</v>
      </c>
      <c r="E128" s="18">
        <v>25</v>
      </c>
      <c r="F128" s="7">
        <f t="shared" si="3"/>
        <v>1250</v>
      </c>
    </row>
    <row r="129" spans="1:6" ht="27.75" customHeight="1" x14ac:dyDescent="0.25">
      <c r="A129" s="8">
        <v>109</v>
      </c>
      <c r="B129" s="57" t="s">
        <v>134</v>
      </c>
      <c r="C129" s="35" t="s">
        <v>12</v>
      </c>
      <c r="D129" s="16">
        <v>20</v>
      </c>
      <c r="E129" s="18">
        <v>7000</v>
      </c>
      <c r="F129" s="7">
        <f t="shared" si="3"/>
        <v>140000</v>
      </c>
    </row>
    <row r="130" spans="1:6" ht="27" customHeight="1" x14ac:dyDescent="0.25">
      <c r="A130" s="8">
        <v>110</v>
      </c>
      <c r="B130" s="60" t="s">
        <v>135</v>
      </c>
      <c r="C130" s="35" t="s">
        <v>12</v>
      </c>
      <c r="D130" s="16">
        <v>10</v>
      </c>
      <c r="E130" s="18">
        <v>4720</v>
      </c>
      <c r="F130" s="7">
        <f t="shared" si="3"/>
        <v>47200</v>
      </c>
    </row>
    <row r="131" spans="1:6" ht="28.5" customHeight="1" x14ac:dyDescent="0.25">
      <c r="A131" s="8">
        <v>111</v>
      </c>
      <c r="B131" s="60" t="s">
        <v>136</v>
      </c>
      <c r="C131" s="35" t="s">
        <v>12</v>
      </c>
      <c r="D131" s="16">
        <v>10</v>
      </c>
      <c r="E131" s="18">
        <v>880</v>
      </c>
      <c r="F131" s="7">
        <f t="shared" si="3"/>
        <v>8800</v>
      </c>
    </row>
    <row r="132" spans="1:6" ht="57" customHeight="1" x14ac:dyDescent="0.25">
      <c r="A132" s="8">
        <v>112</v>
      </c>
      <c r="B132" s="57" t="s">
        <v>210</v>
      </c>
      <c r="C132" s="34" t="s">
        <v>20</v>
      </c>
      <c r="D132" s="27">
        <v>10</v>
      </c>
      <c r="E132" s="28">
        <v>18.72</v>
      </c>
      <c r="F132" s="7">
        <f t="shared" si="3"/>
        <v>187.2</v>
      </c>
    </row>
    <row r="133" spans="1:6" ht="33" customHeight="1" x14ac:dyDescent="0.25">
      <c r="A133" s="8">
        <v>113</v>
      </c>
      <c r="B133" s="57" t="s">
        <v>137</v>
      </c>
      <c r="C133" s="37" t="s">
        <v>17</v>
      </c>
      <c r="D133" s="27">
        <v>20</v>
      </c>
      <c r="E133" s="27">
        <v>280</v>
      </c>
      <c r="F133" s="7">
        <f t="shared" si="3"/>
        <v>5600</v>
      </c>
    </row>
    <row r="134" spans="1:6" ht="29.25" customHeight="1" x14ac:dyDescent="0.25">
      <c r="A134" s="8">
        <v>114</v>
      </c>
      <c r="B134" s="57" t="s">
        <v>211</v>
      </c>
      <c r="C134" s="35" t="s">
        <v>31</v>
      </c>
      <c r="D134" s="16">
        <v>2000</v>
      </c>
      <c r="E134" s="18">
        <v>9.1</v>
      </c>
      <c r="F134" s="7">
        <f t="shared" si="3"/>
        <v>18200</v>
      </c>
    </row>
    <row r="135" spans="1:6" ht="38.25" customHeight="1" x14ac:dyDescent="0.25">
      <c r="A135" s="8">
        <v>115</v>
      </c>
      <c r="B135" s="60" t="s">
        <v>138</v>
      </c>
      <c r="C135" s="35" t="s">
        <v>20</v>
      </c>
      <c r="D135" s="16">
        <v>2</v>
      </c>
      <c r="E135" s="27">
        <v>5000</v>
      </c>
      <c r="F135" s="7">
        <f t="shared" si="3"/>
        <v>10000</v>
      </c>
    </row>
    <row r="136" spans="1:6" ht="122.25" customHeight="1" x14ac:dyDescent="0.25">
      <c r="A136" s="8">
        <v>116</v>
      </c>
      <c r="B136" s="60" t="s">
        <v>139</v>
      </c>
      <c r="C136" s="38" t="s">
        <v>32</v>
      </c>
      <c r="D136" s="27">
        <v>8</v>
      </c>
      <c r="E136" s="18">
        <v>4900</v>
      </c>
      <c r="F136" s="7">
        <f t="shared" si="3"/>
        <v>39200</v>
      </c>
    </row>
    <row r="137" spans="1:6" ht="27.75" customHeight="1" x14ac:dyDescent="0.25">
      <c r="A137" s="8">
        <v>117</v>
      </c>
      <c r="B137" s="60" t="s">
        <v>221</v>
      </c>
      <c r="C137" s="38" t="s">
        <v>20</v>
      </c>
      <c r="D137" s="27">
        <v>500</v>
      </c>
      <c r="E137" s="18">
        <v>4.5999999999999996</v>
      </c>
      <c r="F137" s="7">
        <f t="shared" si="3"/>
        <v>2300</v>
      </c>
    </row>
    <row r="138" spans="1:6" ht="25.5" x14ac:dyDescent="0.25">
      <c r="A138" s="8">
        <v>118</v>
      </c>
      <c r="B138" s="62" t="s">
        <v>190</v>
      </c>
      <c r="C138" s="34" t="s">
        <v>20</v>
      </c>
      <c r="D138" s="20">
        <v>10</v>
      </c>
      <c r="E138" s="18">
        <v>18785</v>
      </c>
      <c r="F138" s="7">
        <f t="shared" si="3"/>
        <v>187850</v>
      </c>
    </row>
    <row r="139" spans="1:6" ht="25.5" x14ac:dyDescent="0.25">
      <c r="A139" s="8">
        <v>119</v>
      </c>
      <c r="B139" s="62" t="s">
        <v>191</v>
      </c>
      <c r="C139" s="34" t="s">
        <v>20</v>
      </c>
      <c r="D139" s="20">
        <v>10</v>
      </c>
      <c r="E139" s="18">
        <v>18480</v>
      </c>
      <c r="F139" s="7">
        <f t="shared" si="3"/>
        <v>184800</v>
      </c>
    </row>
    <row r="140" spans="1:6" ht="25.5" x14ac:dyDescent="0.25">
      <c r="A140" s="8">
        <v>120</v>
      </c>
      <c r="B140" s="62" t="s">
        <v>192</v>
      </c>
      <c r="C140" s="34" t="s">
        <v>20</v>
      </c>
      <c r="D140" s="20">
        <v>5</v>
      </c>
      <c r="E140" s="18">
        <v>11070</v>
      </c>
      <c r="F140" s="7">
        <f t="shared" si="3"/>
        <v>55350</v>
      </c>
    </row>
    <row r="141" spans="1:6" ht="25.5" x14ac:dyDescent="0.25">
      <c r="A141" s="8">
        <v>121</v>
      </c>
      <c r="B141" s="62" t="s">
        <v>193</v>
      </c>
      <c r="C141" s="34" t="s">
        <v>20</v>
      </c>
      <c r="D141" s="20">
        <v>5</v>
      </c>
      <c r="E141" s="18">
        <v>6645</v>
      </c>
      <c r="F141" s="7">
        <f t="shared" si="3"/>
        <v>33225</v>
      </c>
    </row>
    <row r="142" spans="1:6" ht="25.5" x14ac:dyDescent="0.25">
      <c r="A142" s="8">
        <v>122</v>
      </c>
      <c r="B142" s="57" t="s">
        <v>194</v>
      </c>
      <c r="C142" s="37" t="s">
        <v>33</v>
      </c>
      <c r="D142" s="31">
        <v>100</v>
      </c>
      <c r="E142" s="18">
        <v>3000</v>
      </c>
      <c r="F142" s="7">
        <f t="shared" si="3"/>
        <v>300000</v>
      </c>
    </row>
    <row r="143" spans="1:6" ht="25.5" x14ac:dyDescent="0.25">
      <c r="A143" s="8">
        <v>123</v>
      </c>
      <c r="B143" s="60" t="s">
        <v>195</v>
      </c>
      <c r="C143" s="34" t="s">
        <v>33</v>
      </c>
      <c r="D143" s="20">
        <v>100</v>
      </c>
      <c r="E143" s="18">
        <v>3500</v>
      </c>
      <c r="F143" s="7">
        <f t="shared" si="3"/>
        <v>350000</v>
      </c>
    </row>
    <row r="144" spans="1:6" ht="25.5" x14ac:dyDescent="0.25">
      <c r="A144" s="8">
        <v>124</v>
      </c>
      <c r="B144" s="57" t="s">
        <v>196</v>
      </c>
      <c r="C144" s="34" t="s">
        <v>20</v>
      </c>
      <c r="D144" s="20">
        <v>2000</v>
      </c>
      <c r="E144" s="18">
        <v>50</v>
      </c>
      <c r="F144" s="7">
        <f t="shared" si="3"/>
        <v>100000</v>
      </c>
    </row>
    <row r="145" spans="1:6" ht="56.25" customHeight="1" x14ac:dyDescent="0.25">
      <c r="A145" s="8">
        <v>125</v>
      </c>
      <c r="B145" s="60" t="s">
        <v>140</v>
      </c>
      <c r="C145" s="35" t="s">
        <v>27</v>
      </c>
      <c r="D145" s="16">
        <v>5</v>
      </c>
      <c r="E145" s="18">
        <v>3200</v>
      </c>
      <c r="F145" s="7">
        <f t="shared" si="3"/>
        <v>16000</v>
      </c>
    </row>
    <row r="146" spans="1:6" ht="36" customHeight="1" x14ac:dyDescent="0.25">
      <c r="A146" s="8">
        <v>126</v>
      </c>
      <c r="B146" s="57" t="s">
        <v>197</v>
      </c>
      <c r="C146" s="37" t="s">
        <v>34</v>
      </c>
      <c r="D146" s="31">
        <v>500</v>
      </c>
      <c r="E146" s="27">
        <v>290</v>
      </c>
      <c r="F146" s="7">
        <f t="shared" si="3"/>
        <v>145000</v>
      </c>
    </row>
    <row r="147" spans="1:6" ht="34.5" customHeight="1" x14ac:dyDescent="0.25">
      <c r="A147" s="8">
        <v>127</v>
      </c>
      <c r="B147" s="60" t="s">
        <v>198</v>
      </c>
      <c r="C147" s="35" t="s">
        <v>34</v>
      </c>
      <c r="D147" s="31">
        <v>10</v>
      </c>
      <c r="E147" s="27">
        <v>7500</v>
      </c>
      <c r="F147" s="7">
        <f t="shared" si="3"/>
        <v>75000</v>
      </c>
    </row>
    <row r="148" spans="1:6" ht="63.75" x14ac:dyDescent="0.25">
      <c r="A148" s="8">
        <v>128</v>
      </c>
      <c r="B148" s="64" t="s">
        <v>199</v>
      </c>
      <c r="C148" s="35" t="s">
        <v>35</v>
      </c>
      <c r="D148" s="20">
        <v>50</v>
      </c>
      <c r="E148" s="18">
        <v>20285</v>
      </c>
      <c r="F148" s="7">
        <f t="shared" si="3"/>
        <v>1014250</v>
      </c>
    </row>
    <row r="149" spans="1:6" ht="37.5" customHeight="1" x14ac:dyDescent="0.25">
      <c r="A149" s="8">
        <v>129</v>
      </c>
      <c r="B149" s="65" t="s">
        <v>145</v>
      </c>
      <c r="C149" s="35" t="s">
        <v>12</v>
      </c>
      <c r="D149" s="16">
        <v>30</v>
      </c>
      <c r="E149" s="28">
        <v>8357</v>
      </c>
      <c r="F149" s="7">
        <f t="shared" si="3"/>
        <v>250710</v>
      </c>
    </row>
    <row r="150" spans="1:6" ht="35.25" customHeight="1" x14ac:dyDescent="0.25">
      <c r="A150" s="8">
        <v>130</v>
      </c>
      <c r="B150" s="60" t="s">
        <v>146</v>
      </c>
      <c r="C150" s="35" t="s">
        <v>12</v>
      </c>
      <c r="D150" s="16">
        <v>15</v>
      </c>
      <c r="E150" s="28">
        <v>20000</v>
      </c>
      <c r="F150" s="7">
        <f t="shared" si="3"/>
        <v>300000</v>
      </c>
    </row>
    <row r="151" spans="1:6" ht="48" customHeight="1" x14ac:dyDescent="0.25">
      <c r="A151" s="8">
        <v>131</v>
      </c>
      <c r="B151" s="60" t="s">
        <v>200</v>
      </c>
      <c r="C151" s="35" t="s">
        <v>33</v>
      </c>
      <c r="D151" s="16">
        <v>20</v>
      </c>
      <c r="E151" s="28">
        <v>560</v>
      </c>
      <c r="F151" s="7">
        <f t="shared" si="3"/>
        <v>11200</v>
      </c>
    </row>
    <row r="152" spans="1:6" ht="89.25" x14ac:dyDescent="0.25">
      <c r="A152" s="8">
        <v>132</v>
      </c>
      <c r="B152" s="62" t="s">
        <v>201</v>
      </c>
      <c r="C152" s="35" t="s">
        <v>20</v>
      </c>
      <c r="D152" s="16">
        <v>15</v>
      </c>
      <c r="E152" s="28">
        <v>4.7489999999999997</v>
      </c>
      <c r="F152" s="7">
        <f t="shared" si="3"/>
        <v>71.234999999999999</v>
      </c>
    </row>
    <row r="153" spans="1:6" ht="110.25" customHeight="1" x14ac:dyDescent="0.25">
      <c r="A153" s="8">
        <v>133</v>
      </c>
      <c r="B153" s="57" t="s">
        <v>213</v>
      </c>
      <c r="C153" s="35" t="s">
        <v>20</v>
      </c>
      <c r="D153" s="27">
        <v>1</v>
      </c>
      <c r="E153" s="28">
        <v>1.17</v>
      </c>
      <c r="F153" s="7">
        <f t="shared" si="3"/>
        <v>1.17</v>
      </c>
    </row>
    <row r="154" spans="1:6" ht="84.75" customHeight="1" x14ac:dyDescent="0.25">
      <c r="A154" s="8">
        <v>134</v>
      </c>
      <c r="B154" s="57" t="s">
        <v>212</v>
      </c>
      <c r="C154" s="35" t="s">
        <v>20</v>
      </c>
      <c r="D154" s="27">
        <v>2</v>
      </c>
      <c r="E154" s="28">
        <v>1.056</v>
      </c>
      <c r="F154" s="7">
        <f t="shared" si="3"/>
        <v>2.1120000000000001</v>
      </c>
    </row>
    <row r="155" spans="1:6" ht="98.25" customHeight="1" x14ac:dyDescent="0.25">
      <c r="A155" s="8">
        <v>135</v>
      </c>
      <c r="B155" s="57" t="s">
        <v>214</v>
      </c>
      <c r="C155" s="35" t="s">
        <v>20</v>
      </c>
      <c r="D155" s="27">
        <v>1</v>
      </c>
      <c r="E155" s="28">
        <v>1.17</v>
      </c>
      <c r="F155" s="7">
        <f t="shared" si="3"/>
        <v>1.17</v>
      </c>
    </row>
    <row r="156" spans="1:6" ht="51" customHeight="1" x14ac:dyDescent="0.25">
      <c r="A156" s="8">
        <v>136</v>
      </c>
      <c r="B156" s="60" t="s">
        <v>215</v>
      </c>
      <c r="C156" s="35" t="s">
        <v>20</v>
      </c>
      <c r="D156" s="16">
        <v>4</v>
      </c>
      <c r="E156" s="18">
        <v>1300</v>
      </c>
      <c r="F156" s="7">
        <f t="shared" si="3"/>
        <v>5200</v>
      </c>
    </row>
    <row r="157" spans="1:6" ht="39" customHeight="1" x14ac:dyDescent="0.25">
      <c r="A157" s="8">
        <v>137</v>
      </c>
      <c r="B157" s="60" t="s">
        <v>22</v>
      </c>
      <c r="C157" s="35" t="s">
        <v>20</v>
      </c>
      <c r="D157" s="16">
        <v>1</v>
      </c>
      <c r="E157" s="18">
        <v>200000</v>
      </c>
      <c r="F157" s="7">
        <f t="shared" si="3"/>
        <v>200000</v>
      </c>
    </row>
    <row r="158" spans="1:6" ht="71.25" customHeight="1" x14ac:dyDescent="0.25">
      <c r="A158" s="8">
        <v>138</v>
      </c>
      <c r="B158" s="57" t="s">
        <v>216</v>
      </c>
      <c r="C158" s="35" t="s">
        <v>20</v>
      </c>
      <c r="D158" s="16">
        <v>15</v>
      </c>
      <c r="E158" s="18">
        <v>7020</v>
      </c>
      <c r="F158" s="7">
        <f t="shared" si="3"/>
        <v>105300</v>
      </c>
    </row>
    <row r="159" spans="1:6" ht="73.5" customHeight="1" x14ac:dyDescent="0.25">
      <c r="A159" s="8">
        <v>139</v>
      </c>
      <c r="B159" s="57" t="s">
        <v>217</v>
      </c>
      <c r="C159" s="35" t="s">
        <v>20</v>
      </c>
      <c r="D159" s="16">
        <v>15</v>
      </c>
      <c r="E159" s="18">
        <v>7020</v>
      </c>
      <c r="F159" s="7">
        <f t="shared" si="3"/>
        <v>105300</v>
      </c>
    </row>
    <row r="160" spans="1:6" ht="36" customHeight="1" x14ac:dyDescent="0.25">
      <c r="A160" s="8">
        <v>140</v>
      </c>
      <c r="B160" s="57" t="s">
        <v>147</v>
      </c>
      <c r="C160" s="35" t="s">
        <v>20</v>
      </c>
      <c r="D160" s="16">
        <v>9000</v>
      </c>
      <c r="E160" s="18">
        <v>26</v>
      </c>
      <c r="F160" s="7">
        <f t="shared" si="3"/>
        <v>234000</v>
      </c>
    </row>
    <row r="161" spans="1:6" ht="36.75" customHeight="1" x14ac:dyDescent="0.25">
      <c r="A161" s="8">
        <v>141</v>
      </c>
      <c r="B161" s="57" t="s">
        <v>148</v>
      </c>
      <c r="C161" s="35" t="s">
        <v>20</v>
      </c>
      <c r="D161" s="16">
        <v>9000</v>
      </c>
      <c r="E161" s="18">
        <v>30</v>
      </c>
      <c r="F161" s="7">
        <f t="shared" si="3"/>
        <v>270000</v>
      </c>
    </row>
    <row r="162" spans="1:6" ht="33.75" customHeight="1" x14ac:dyDescent="0.25">
      <c r="A162" s="8">
        <v>142</v>
      </c>
      <c r="B162" s="57" t="s">
        <v>149</v>
      </c>
      <c r="C162" s="35" t="s">
        <v>20</v>
      </c>
      <c r="D162" s="16">
        <v>1500</v>
      </c>
      <c r="E162" s="18">
        <v>32</v>
      </c>
      <c r="F162" s="7">
        <f t="shared" si="3"/>
        <v>48000</v>
      </c>
    </row>
    <row r="163" spans="1:6" ht="33" customHeight="1" x14ac:dyDescent="0.25">
      <c r="A163" s="8">
        <v>143</v>
      </c>
      <c r="B163" s="64" t="s">
        <v>189</v>
      </c>
      <c r="C163" s="35" t="s">
        <v>20</v>
      </c>
      <c r="D163" s="16">
        <v>1000</v>
      </c>
      <c r="E163" s="18">
        <v>35</v>
      </c>
      <c r="F163" s="7">
        <f t="shared" si="3"/>
        <v>35000</v>
      </c>
    </row>
    <row r="164" spans="1:6" ht="32.25" customHeight="1" x14ac:dyDescent="0.25">
      <c r="A164" s="8">
        <v>144</v>
      </c>
      <c r="B164" s="65" t="s">
        <v>188</v>
      </c>
      <c r="C164" s="35" t="s">
        <v>20</v>
      </c>
      <c r="D164" s="16">
        <v>1</v>
      </c>
      <c r="E164" s="18">
        <v>18500</v>
      </c>
      <c r="F164" s="7">
        <f t="shared" si="3"/>
        <v>18500</v>
      </c>
    </row>
    <row r="165" spans="1:6" ht="123.75" customHeight="1" x14ac:dyDescent="0.25">
      <c r="A165" s="8">
        <v>145</v>
      </c>
      <c r="B165" s="57" t="s">
        <v>218</v>
      </c>
      <c r="C165" s="35" t="s">
        <v>12</v>
      </c>
      <c r="D165" s="16">
        <v>1</v>
      </c>
      <c r="E165" s="18">
        <v>17700</v>
      </c>
      <c r="F165" s="7">
        <f t="shared" ref="F165:F202" si="4">D165*E165</f>
        <v>17700</v>
      </c>
    </row>
    <row r="166" spans="1:6" ht="160.5" customHeight="1" x14ac:dyDescent="0.25">
      <c r="A166" s="8">
        <v>146</v>
      </c>
      <c r="B166" s="57" t="s">
        <v>219</v>
      </c>
      <c r="C166" s="35" t="s">
        <v>12</v>
      </c>
      <c r="D166" s="16">
        <v>1</v>
      </c>
      <c r="E166" s="18">
        <v>19700</v>
      </c>
      <c r="F166" s="7">
        <f t="shared" si="4"/>
        <v>19700</v>
      </c>
    </row>
    <row r="167" spans="1:6" ht="140.25" x14ac:dyDescent="0.25">
      <c r="A167" s="8">
        <v>147</v>
      </c>
      <c r="B167" s="57" t="s">
        <v>187</v>
      </c>
      <c r="C167" s="35" t="s">
        <v>12</v>
      </c>
      <c r="D167" s="19">
        <v>1</v>
      </c>
      <c r="E167" s="18">
        <v>19700</v>
      </c>
      <c r="F167" s="7">
        <f t="shared" si="4"/>
        <v>19700</v>
      </c>
    </row>
    <row r="168" spans="1:6" ht="36.75" customHeight="1" x14ac:dyDescent="0.25">
      <c r="A168" s="8">
        <v>148</v>
      </c>
      <c r="B168" s="65" t="s">
        <v>186</v>
      </c>
      <c r="C168" s="35" t="s">
        <v>20</v>
      </c>
      <c r="D168" s="16">
        <v>4</v>
      </c>
      <c r="E168" s="18">
        <v>5100</v>
      </c>
      <c r="F168" s="7">
        <f t="shared" si="4"/>
        <v>20400</v>
      </c>
    </row>
    <row r="169" spans="1:6" ht="31.5" customHeight="1" x14ac:dyDescent="0.25">
      <c r="A169" s="8">
        <v>149</v>
      </c>
      <c r="B169" s="66" t="s">
        <v>185</v>
      </c>
      <c r="C169" s="39" t="s">
        <v>20</v>
      </c>
      <c r="D169" s="20" t="s">
        <v>37</v>
      </c>
      <c r="E169" s="18">
        <v>37</v>
      </c>
      <c r="F169" s="7">
        <f t="shared" si="4"/>
        <v>74000</v>
      </c>
    </row>
    <row r="170" spans="1:6" ht="140.25" x14ac:dyDescent="0.25">
      <c r="A170" s="8">
        <v>150</v>
      </c>
      <c r="B170" s="67" t="s">
        <v>150</v>
      </c>
      <c r="C170" s="35" t="s">
        <v>38</v>
      </c>
      <c r="D170" s="16">
        <v>16000</v>
      </c>
      <c r="E170" s="7">
        <v>5</v>
      </c>
      <c r="F170" s="7">
        <f t="shared" si="4"/>
        <v>80000</v>
      </c>
    </row>
    <row r="171" spans="1:6" ht="204" x14ac:dyDescent="0.25">
      <c r="A171" s="8">
        <v>151</v>
      </c>
      <c r="B171" s="67" t="s">
        <v>144</v>
      </c>
      <c r="C171" s="33" t="s">
        <v>20</v>
      </c>
      <c r="D171" s="32">
        <v>5500</v>
      </c>
      <c r="E171" s="18">
        <v>46.86</v>
      </c>
      <c r="F171" s="7">
        <f t="shared" si="4"/>
        <v>257730</v>
      </c>
    </row>
    <row r="172" spans="1:6" ht="25.5" x14ac:dyDescent="0.25">
      <c r="A172" s="8">
        <v>152</v>
      </c>
      <c r="B172" s="60" t="s">
        <v>151</v>
      </c>
      <c r="C172" s="34" t="s">
        <v>20</v>
      </c>
      <c r="D172" s="16">
        <v>4000</v>
      </c>
      <c r="E172" s="18">
        <v>6.2</v>
      </c>
      <c r="F172" s="7">
        <f t="shared" si="4"/>
        <v>24800</v>
      </c>
    </row>
    <row r="173" spans="1:6" ht="25.5" x14ac:dyDescent="0.25">
      <c r="A173" s="8">
        <v>153</v>
      </c>
      <c r="B173" s="60" t="s">
        <v>176</v>
      </c>
      <c r="C173" s="35" t="s">
        <v>20</v>
      </c>
      <c r="D173" s="16">
        <v>4</v>
      </c>
      <c r="E173" s="18">
        <v>80</v>
      </c>
      <c r="F173" s="7">
        <f t="shared" si="4"/>
        <v>320</v>
      </c>
    </row>
    <row r="174" spans="1:6" ht="25.5" x14ac:dyDescent="0.25">
      <c r="A174" s="8">
        <v>154</v>
      </c>
      <c r="B174" s="60" t="s">
        <v>175</v>
      </c>
      <c r="C174" s="35" t="s">
        <v>20</v>
      </c>
      <c r="D174" s="16">
        <v>4</v>
      </c>
      <c r="E174" s="18">
        <v>80</v>
      </c>
      <c r="F174" s="7">
        <f t="shared" si="4"/>
        <v>320</v>
      </c>
    </row>
    <row r="175" spans="1:6" ht="25.5" x14ac:dyDescent="0.25">
      <c r="A175" s="8">
        <v>155</v>
      </c>
      <c r="B175" s="57" t="s">
        <v>174</v>
      </c>
      <c r="C175" s="35" t="s">
        <v>12</v>
      </c>
      <c r="D175" s="16">
        <v>40</v>
      </c>
      <c r="E175" s="18">
        <v>3500</v>
      </c>
      <c r="F175" s="7">
        <f t="shared" si="4"/>
        <v>140000</v>
      </c>
    </row>
    <row r="176" spans="1:6" ht="24" customHeight="1" x14ac:dyDescent="0.25">
      <c r="A176" s="8">
        <v>156</v>
      </c>
      <c r="B176" s="60" t="s">
        <v>23</v>
      </c>
      <c r="C176" s="34" t="s">
        <v>20</v>
      </c>
      <c r="D176" s="16">
        <v>3</v>
      </c>
      <c r="E176" s="18">
        <v>90</v>
      </c>
      <c r="F176" s="7">
        <f t="shared" si="4"/>
        <v>270</v>
      </c>
    </row>
    <row r="177" spans="1:6" ht="34.5" customHeight="1" x14ac:dyDescent="0.25">
      <c r="A177" s="8">
        <v>157</v>
      </c>
      <c r="B177" s="57" t="s">
        <v>173</v>
      </c>
      <c r="C177" s="35" t="s">
        <v>20</v>
      </c>
      <c r="D177" s="16">
        <v>28</v>
      </c>
      <c r="E177" s="18">
        <v>2575</v>
      </c>
      <c r="F177" s="7">
        <f t="shared" si="4"/>
        <v>72100</v>
      </c>
    </row>
    <row r="178" spans="1:6" ht="32.25" customHeight="1" x14ac:dyDescent="0.25">
      <c r="A178" s="8">
        <v>158</v>
      </c>
      <c r="B178" s="57" t="s">
        <v>172</v>
      </c>
      <c r="C178" s="35" t="s">
        <v>20</v>
      </c>
      <c r="D178" s="16">
        <v>2</v>
      </c>
      <c r="E178" s="18">
        <v>3250</v>
      </c>
      <c r="F178" s="7">
        <f t="shared" si="4"/>
        <v>6500</v>
      </c>
    </row>
    <row r="179" spans="1:6" ht="36.75" customHeight="1" x14ac:dyDescent="0.25">
      <c r="A179" s="8">
        <v>159</v>
      </c>
      <c r="B179" s="57" t="s">
        <v>171</v>
      </c>
      <c r="C179" s="35" t="s">
        <v>20</v>
      </c>
      <c r="D179" s="16">
        <v>4</v>
      </c>
      <c r="E179" s="18">
        <v>8265</v>
      </c>
      <c r="F179" s="7">
        <f t="shared" si="4"/>
        <v>33060</v>
      </c>
    </row>
    <row r="180" spans="1:6" ht="36" customHeight="1" x14ac:dyDescent="0.25">
      <c r="A180" s="8">
        <v>160</v>
      </c>
      <c r="B180" s="57" t="s">
        <v>170</v>
      </c>
      <c r="C180" s="35" t="s">
        <v>20</v>
      </c>
      <c r="D180" s="16">
        <v>3</v>
      </c>
      <c r="E180" s="18">
        <v>4810</v>
      </c>
      <c r="F180" s="7">
        <f t="shared" si="4"/>
        <v>14430</v>
      </c>
    </row>
    <row r="181" spans="1:6" ht="35.25" customHeight="1" x14ac:dyDescent="0.25">
      <c r="A181" s="8">
        <v>161</v>
      </c>
      <c r="B181" s="57" t="s">
        <v>169</v>
      </c>
      <c r="C181" s="35" t="s">
        <v>20</v>
      </c>
      <c r="D181" s="16">
        <v>4</v>
      </c>
      <c r="E181" s="18">
        <v>800</v>
      </c>
      <c r="F181" s="7">
        <f t="shared" si="4"/>
        <v>3200</v>
      </c>
    </row>
    <row r="182" spans="1:6" ht="33" customHeight="1" x14ac:dyDescent="0.25">
      <c r="A182" s="8">
        <v>162</v>
      </c>
      <c r="B182" s="64" t="s">
        <v>168</v>
      </c>
      <c r="C182" s="35" t="s">
        <v>20</v>
      </c>
      <c r="D182" s="16">
        <v>5</v>
      </c>
      <c r="E182" s="18">
        <v>1565</v>
      </c>
      <c r="F182" s="7">
        <f t="shared" si="4"/>
        <v>7825</v>
      </c>
    </row>
    <row r="183" spans="1:6" ht="63.75" x14ac:dyDescent="0.25">
      <c r="A183" s="8">
        <v>163</v>
      </c>
      <c r="B183" s="57" t="s">
        <v>167</v>
      </c>
      <c r="C183" s="35" t="s">
        <v>20</v>
      </c>
      <c r="D183" s="27">
        <v>2</v>
      </c>
      <c r="E183" s="28">
        <v>19.89</v>
      </c>
      <c r="F183" s="7">
        <f t="shared" si="4"/>
        <v>39.78</v>
      </c>
    </row>
    <row r="184" spans="1:6" ht="39.75" customHeight="1" x14ac:dyDescent="0.25">
      <c r="A184" s="8">
        <v>164</v>
      </c>
      <c r="B184" s="64" t="s">
        <v>166</v>
      </c>
      <c r="C184" s="35" t="s">
        <v>20</v>
      </c>
      <c r="D184" s="27">
        <v>3</v>
      </c>
      <c r="E184" s="28">
        <v>1633</v>
      </c>
      <c r="F184" s="7">
        <f t="shared" si="4"/>
        <v>4899</v>
      </c>
    </row>
    <row r="185" spans="1:6" ht="51" x14ac:dyDescent="0.25">
      <c r="A185" s="8">
        <v>165</v>
      </c>
      <c r="B185" s="57" t="s">
        <v>165</v>
      </c>
      <c r="C185" s="35" t="s">
        <v>20</v>
      </c>
      <c r="D185" s="16">
        <v>5</v>
      </c>
      <c r="E185" s="18">
        <v>11500</v>
      </c>
      <c r="F185" s="7">
        <f t="shared" si="4"/>
        <v>57500</v>
      </c>
    </row>
    <row r="186" spans="1:6" ht="33" customHeight="1" x14ac:dyDescent="0.25">
      <c r="A186" s="8">
        <v>166</v>
      </c>
      <c r="B186" s="60" t="s">
        <v>143</v>
      </c>
      <c r="C186" s="35" t="s">
        <v>20</v>
      </c>
      <c r="D186" s="16">
        <v>5</v>
      </c>
      <c r="E186" s="18">
        <v>250</v>
      </c>
      <c r="F186" s="7">
        <f t="shared" si="4"/>
        <v>1250</v>
      </c>
    </row>
    <row r="187" spans="1:6" ht="25.5" x14ac:dyDescent="0.25">
      <c r="A187" s="8">
        <v>167</v>
      </c>
      <c r="B187" s="60" t="s">
        <v>142</v>
      </c>
      <c r="C187" s="35" t="s">
        <v>20</v>
      </c>
      <c r="D187" s="16">
        <v>5</v>
      </c>
      <c r="E187" s="18">
        <v>250</v>
      </c>
      <c r="F187" s="7">
        <f t="shared" si="4"/>
        <v>1250</v>
      </c>
    </row>
    <row r="188" spans="1:6" ht="25.5" x14ac:dyDescent="0.25">
      <c r="A188" s="8">
        <v>168</v>
      </c>
      <c r="B188" s="64" t="s">
        <v>164</v>
      </c>
      <c r="C188" s="35" t="s">
        <v>20</v>
      </c>
      <c r="D188" s="16">
        <v>120</v>
      </c>
      <c r="E188" s="18">
        <v>280</v>
      </c>
      <c r="F188" s="7">
        <f t="shared" si="4"/>
        <v>33600</v>
      </c>
    </row>
    <row r="189" spans="1:6" ht="24.75" customHeight="1" x14ac:dyDescent="0.25">
      <c r="A189" s="8">
        <v>169</v>
      </c>
      <c r="B189" s="59" t="s">
        <v>152</v>
      </c>
      <c r="C189" s="35" t="s">
        <v>12</v>
      </c>
      <c r="D189" s="16">
        <v>36</v>
      </c>
      <c r="E189" s="20">
        <v>1140</v>
      </c>
      <c r="F189" s="7">
        <f t="shared" si="4"/>
        <v>41040</v>
      </c>
    </row>
    <row r="190" spans="1:6" ht="25.5" x14ac:dyDescent="0.25">
      <c r="A190" s="8">
        <v>170</v>
      </c>
      <c r="B190" s="62" t="s">
        <v>163</v>
      </c>
      <c r="C190" s="35" t="s">
        <v>36</v>
      </c>
      <c r="D190" s="16">
        <v>1400</v>
      </c>
      <c r="E190" s="18">
        <v>62</v>
      </c>
      <c r="F190" s="7">
        <f t="shared" si="4"/>
        <v>86800</v>
      </c>
    </row>
    <row r="191" spans="1:6" ht="25.5" x14ac:dyDescent="0.25">
      <c r="A191" s="8">
        <v>171</v>
      </c>
      <c r="B191" s="60" t="s">
        <v>162</v>
      </c>
      <c r="C191" s="34" t="s">
        <v>20</v>
      </c>
      <c r="D191" s="20">
        <v>2</v>
      </c>
      <c r="E191" s="18">
        <v>15500</v>
      </c>
      <c r="F191" s="7">
        <f t="shared" si="4"/>
        <v>31000</v>
      </c>
    </row>
    <row r="192" spans="1:6" ht="38.25" x14ac:dyDescent="0.25">
      <c r="A192" s="8">
        <v>172</v>
      </c>
      <c r="B192" s="60" t="s">
        <v>161</v>
      </c>
      <c r="C192" s="34" t="s">
        <v>20</v>
      </c>
      <c r="D192" s="20">
        <v>3</v>
      </c>
      <c r="E192" s="18">
        <v>250</v>
      </c>
      <c r="F192" s="7">
        <f t="shared" si="4"/>
        <v>750</v>
      </c>
    </row>
    <row r="193" spans="1:6" ht="25.5" x14ac:dyDescent="0.25">
      <c r="A193" s="8">
        <v>173</v>
      </c>
      <c r="B193" s="62" t="s">
        <v>141</v>
      </c>
      <c r="C193" s="35" t="s">
        <v>17</v>
      </c>
      <c r="D193" s="27">
        <v>12</v>
      </c>
      <c r="E193" s="28">
        <v>1680</v>
      </c>
      <c r="F193" s="7">
        <f t="shared" si="4"/>
        <v>20160</v>
      </c>
    </row>
    <row r="194" spans="1:6" ht="25.5" x14ac:dyDescent="0.25">
      <c r="A194" s="8">
        <v>174</v>
      </c>
      <c r="B194" s="64" t="s">
        <v>160</v>
      </c>
      <c r="C194" s="35" t="s">
        <v>20</v>
      </c>
      <c r="D194" s="16">
        <v>1</v>
      </c>
      <c r="E194" s="18">
        <v>1000</v>
      </c>
      <c r="F194" s="7">
        <f t="shared" si="4"/>
        <v>1000</v>
      </c>
    </row>
    <row r="195" spans="1:6" ht="25.5" x14ac:dyDescent="0.25">
      <c r="A195" s="8">
        <v>175</v>
      </c>
      <c r="B195" s="60" t="s">
        <v>159</v>
      </c>
      <c r="C195" s="34" t="s">
        <v>29</v>
      </c>
      <c r="D195" s="20">
        <v>3000</v>
      </c>
      <c r="E195" s="18">
        <v>12</v>
      </c>
      <c r="F195" s="7">
        <f t="shared" si="4"/>
        <v>36000</v>
      </c>
    </row>
    <row r="196" spans="1:6" ht="25.5" x14ac:dyDescent="0.25">
      <c r="A196" s="8">
        <v>176</v>
      </c>
      <c r="B196" s="68" t="s">
        <v>158</v>
      </c>
      <c r="C196" s="40" t="s">
        <v>33</v>
      </c>
      <c r="D196" s="16">
        <v>20</v>
      </c>
      <c r="E196" s="18">
        <v>3400</v>
      </c>
      <c r="F196" s="7">
        <f t="shared" si="4"/>
        <v>68000</v>
      </c>
    </row>
    <row r="197" spans="1:6" ht="63.75" x14ac:dyDescent="0.25">
      <c r="A197" s="8">
        <v>177</v>
      </c>
      <c r="B197" s="57" t="s">
        <v>157</v>
      </c>
      <c r="C197" s="35" t="s">
        <v>20</v>
      </c>
      <c r="D197" s="16">
        <v>500</v>
      </c>
      <c r="E197" s="18">
        <v>35</v>
      </c>
      <c r="F197" s="7">
        <f t="shared" si="4"/>
        <v>17500</v>
      </c>
    </row>
    <row r="198" spans="1:6" ht="27" customHeight="1" x14ac:dyDescent="0.25">
      <c r="A198" s="8">
        <v>178</v>
      </c>
      <c r="B198" s="60" t="s">
        <v>24</v>
      </c>
      <c r="C198" s="35" t="s">
        <v>20</v>
      </c>
      <c r="D198" s="16">
        <v>3</v>
      </c>
      <c r="E198" s="18">
        <v>200</v>
      </c>
      <c r="F198" s="7">
        <f t="shared" si="4"/>
        <v>600</v>
      </c>
    </row>
    <row r="199" spans="1:6" ht="34.5" customHeight="1" x14ac:dyDescent="0.25">
      <c r="A199" s="8">
        <v>179</v>
      </c>
      <c r="B199" s="64" t="s">
        <v>156</v>
      </c>
      <c r="C199" s="35" t="s">
        <v>20</v>
      </c>
      <c r="D199" s="16">
        <v>2</v>
      </c>
      <c r="E199" s="18">
        <v>85</v>
      </c>
      <c r="F199" s="7">
        <f t="shared" si="4"/>
        <v>170</v>
      </c>
    </row>
    <row r="200" spans="1:6" ht="27" customHeight="1" x14ac:dyDescent="0.25">
      <c r="A200" s="8">
        <v>180</v>
      </c>
      <c r="B200" s="64" t="s">
        <v>153</v>
      </c>
      <c r="C200" s="35" t="s">
        <v>12</v>
      </c>
      <c r="D200" s="16">
        <v>2</v>
      </c>
      <c r="E200" s="7">
        <v>100</v>
      </c>
      <c r="F200" s="7">
        <f t="shared" si="4"/>
        <v>200</v>
      </c>
    </row>
    <row r="201" spans="1:6" ht="25.5" x14ac:dyDescent="0.25">
      <c r="A201" s="8">
        <v>181</v>
      </c>
      <c r="B201" s="64" t="s">
        <v>155</v>
      </c>
      <c r="C201" s="35" t="s">
        <v>20</v>
      </c>
      <c r="D201" s="16">
        <v>2</v>
      </c>
      <c r="E201" s="18">
        <v>4575</v>
      </c>
      <c r="F201" s="7">
        <f t="shared" si="4"/>
        <v>9150</v>
      </c>
    </row>
    <row r="202" spans="1:6" ht="23.25" customHeight="1" x14ac:dyDescent="0.25">
      <c r="A202" s="8">
        <v>182</v>
      </c>
      <c r="B202" s="62" t="s">
        <v>154</v>
      </c>
      <c r="C202" s="35" t="s">
        <v>20</v>
      </c>
      <c r="D202" s="16">
        <v>12</v>
      </c>
      <c r="E202" s="18">
        <v>180</v>
      </c>
      <c r="F202" s="7">
        <f t="shared" si="4"/>
        <v>2160</v>
      </c>
    </row>
    <row r="203" spans="1:6" x14ac:dyDescent="0.25">
      <c r="A203" s="8"/>
      <c r="B203" s="55"/>
      <c r="C203" s="8"/>
      <c r="D203" s="7"/>
      <c r="E203" s="7"/>
      <c r="F203" s="9">
        <f>SUM(F100:F202)</f>
        <v>8607331.307</v>
      </c>
    </row>
    <row r="205" spans="1:6" x14ac:dyDescent="0.25">
      <c r="B205" s="45" t="s">
        <v>222</v>
      </c>
      <c r="F205" s="42">
        <f>F17+F48+F95+F203</f>
        <v>16869743.327</v>
      </c>
    </row>
  </sheetData>
  <mergeCells count="5">
    <mergeCell ref="D1:F1"/>
    <mergeCell ref="A3:F3"/>
    <mergeCell ref="A19:F19"/>
    <mergeCell ref="A50:F50"/>
    <mergeCell ref="A97:F97"/>
  </mergeCells>
  <phoneticPr fontId="6" type="noConversion"/>
  <dataValidations count="1">
    <dataValidation allowBlank="1" showInputMessage="1" showErrorMessage="1" prompt="Введите наименование на рус.языке" sqref="B111"/>
  </dataValidations>
  <pageMargins left="0.19685039370078741" right="0.19685039370078741" top="0.19685039370078741" bottom="0.39370078740157483" header="0.31496062992125984" footer="0.31496062992125984"/>
  <pageSetup paperSize="256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лек средства</vt:lpstr>
      <vt:lpstr>'лек средства'!Область_печати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2016-12-05T16:14:54Z</cp:lastPrinted>
  <dcterms:created xsi:type="dcterms:W3CDTF">2006-09-16T00:00:00Z</dcterms:created>
  <dcterms:modified xsi:type="dcterms:W3CDTF">2020-01-31T05:25:47Z</dcterms:modified>
</cp:coreProperties>
</file>